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chris/Downloads/"/>
    </mc:Choice>
  </mc:AlternateContent>
  <bookViews>
    <workbookView xWindow="0" yWindow="460" windowWidth="25600" windowHeight="15460" activeTab="1"/>
  </bookViews>
  <sheets>
    <sheet name="Sheet2" sheetId="2" r:id="rId1"/>
    <sheet name="Sheet3" sheetId="3" r:id="rId2"/>
    <sheet name="Sheet1" sheetId="1" r:id="rId3"/>
  </sheets>
  <calcPr calcId="0" concurrentCalc="0"/>
  <pivotCaches>
    <pivotCache cacheId="16" r:id="rId4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1" l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R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</calcChain>
</file>

<file path=xl/sharedStrings.xml><?xml version="1.0" encoding="utf-8"?>
<sst xmlns="http://schemas.openxmlformats.org/spreadsheetml/2006/main" count="3400" uniqueCount="156">
  <si>
    <t>PLAY #</t>
  </si>
  <si>
    <t>ODK</t>
  </si>
  <si>
    <t>QTR</t>
  </si>
  <si>
    <t>SERIES</t>
  </si>
  <si>
    <t>DN</t>
  </si>
  <si>
    <t>DIST</t>
  </si>
  <si>
    <t>YARD LN</t>
  </si>
  <si>
    <t>HASH</t>
  </si>
  <si>
    <t>OFF FORM</t>
  </si>
  <si>
    <t>OFF STR</t>
  </si>
  <si>
    <t>MOTION</t>
  </si>
  <si>
    <t>MOTION DIR</t>
  </si>
  <si>
    <t>OFF PLAY</t>
  </si>
  <si>
    <t>PLAY DIR</t>
  </si>
  <si>
    <t>PLAY TYPE</t>
  </si>
  <si>
    <t>GN/LS</t>
  </si>
  <si>
    <t>RESULT</t>
  </si>
  <si>
    <t>PENALTY</t>
  </si>
  <si>
    <t>O</t>
  </si>
  <si>
    <t>M</t>
  </si>
  <si>
    <t>LARRY</t>
  </si>
  <si>
    <t>L</t>
  </si>
  <si>
    <t>NUGGETS</t>
  </si>
  <si>
    <t>R</t>
  </si>
  <si>
    <t>Pass</t>
  </si>
  <si>
    <t>Complete</t>
  </si>
  <si>
    <t>RIGHT</t>
  </si>
  <si>
    <t>45 LEAD</t>
  </si>
  <si>
    <t>Run</t>
  </si>
  <si>
    <t>Rush</t>
  </si>
  <si>
    <t>LEFT</t>
  </si>
  <si>
    <t>48 BELLY</t>
  </si>
  <si>
    <t>TD</t>
  </si>
  <si>
    <t>RICK</t>
  </si>
  <si>
    <t>HORNETS</t>
  </si>
  <si>
    <t>2 Pt.</t>
  </si>
  <si>
    <t>Good</t>
  </si>
  <si>
    <t>Penalty</t>
  </si>
  <si>
    <t>D-Offside</t>
  </si>
  <si>
    <t>49 BELLY</t>
  </si>
  <si>
    <t>46 DOWN</t>
  </si>
  <si>
    <t>46 DOWN POWER</t>
  </si>
  <si>
    <t>22 TRAP</t>
  </si>
  <si>
    <t>49 BELLY NAKED</t>
  </si>
  <si>
    <t>Incomplete</t>
  </si>
  <si>
    <t>RICK OVER</t>
  </si>
  <si>
    <t>JET</t>
  </si>
  <si>
    <t>PUNT</t>
  </si>
  <si>
    <t>28 BUCK</t>
  </si>
  <si>
    <t>45 COUNTER XX</t>
  </si>
  <si>
    <t>46 DOWN PASS</t>
  </si>
  <si>
    <t>Sack</t>
  </si>
  <si>
    <t>WAGGLE BRONZE</t>
  </si>
  <si>
    <t>Scramble</t>
  </si>
  <si>
    <t>47 DOWN</t>
  </si>
  <si>
    <t>44 LEAD</t>
  </si>
  <si>
    <t>No Good</t>
  </si>
  <si>
    <t>47 DOWN POWER</t>
  </si>
  <si>
    <t>29 BUCK</t>
  </si>
  <si>
    <t>RICK OVER -</t>
  </si>
  <si>
    <t>LIGHTNING</t>
  </si>
  <si>
    <t>29 POWER JET</t>
  </si>
  <si>
    <t>48 BILL</t>
  </si>
  <si>
    <t>RICK OVER +</t>
  </si>
  <si>
    <t>RAZOR</t>
  </si>
  <si>
    <t>28 POWER JET</t>
  </si>
  <si>
    <t>WAGGLE GOLD</t>
  </si>
  <si>
    <t>LARRY OVER -</t>
  </si>
  <si>
    <t>45 JET LEAD</t>
  </si>
  <si>
    <t>O-False Start</t>
  </si>
  <si>
    <t>D-Encroachment</t>
  </si>
  <si>
    <t>O-Block in the Back</t>
  </si>
  <si>
    <t>44 COUNTER XX</t>
  </si>
  <si>
    <t>Fumble</t>
  </si>
  <si>
    <t>D-Face Mask</t>
  </si>
  <si>
    <t>D-Personal Foul</t>
  </si>
  <si>
    <t>KNEEL</t>
  </si>
  <si>
    <t>CLIPPERS</t>
  </si>
  <si>
    <t>RICK OVER TRIPS</t>
  </si>
  <si>
    <t>FB ROCKET</t>
  </si>
  <si>
    <t>LARRY OVER +</t>
  </si>
  <si>
    <t>LARRY -</t>
  </si>
  <si>
    <t>44 JET LEAD</t>
  </si>
  <si>
    <t>RICK -</t>
  </si>
  <si>
    <t>49 BILL</t>
  </si>
  <si>
    <t>48 KEEP PASS</t>
  </si>
  <si>
    <t>THUNDER</t>
  </si>
  <si>
    <t>WIZARDS</t>
  </si>
  <si>
    <t>Complete, TD</t>
  </si>
  <si>
    <t>LARRY TRIPS RIGHT</t>
  </si>
  <si>
    <t>THREE VERTS</t>
  </si>
  <si>
    <t>LEE</t>
  </si>
  <si>
    <t>RED</t>
  </si>
  <si>
    <t>49 KEEP PASS</t>
  </si>
  <si>
    <t>LARRY +</t>
  </si>
  <si>
    <t>29 JET</t>
  </si>
  <si>
    <t>Interception</t>
  </si>
  <si>
    <t>28 JET</t>
  </si>
  <si>
    <t>45 COUNTER</t>
  </si>
  <si>
    <t>CHIPOLTE</t>
  </si>
  <si>
    <t>O-Holding</t>
  </si>
  <si>
    <t>Rush, TD</t>
  </si>
  <si>
    <t>47 DOWN PASS</t>
  </si>
  <si>
    <t>23 TRAP</t>
  </si>
  <si>
    <t>O-Delay of Game</t>
  </si>
  <si>
    <t>RIGHT OVER</t>
  </si>
  <si>
    <t>LEFT OVER</t>
  </si>
  <si>
    <t>LARRY OVER</t>
  </si>
  <si>
    <t>22 TRAP GUT</t>
  </si>
  <si>
    <t>22 JET COUNTER</t>
  </si>
  <si>
    <t>28 JET PASS</t>
  </si>
  <si>
    <t>29 POWER SWEEP</t>
  </si>
  <si>
    <t>Fumble, Def TD</t>
  </si>
  <si>
    <t>FULLBACK DRAW</t>
  </si>
  <si>
    <t>D-Pass Interference</t>
  </si>
  <si>
    <t>28 BUCK PASS</t>
  </si>
  <si>
    <t>QB SNEAK</t>
  </si>
  <si>
    <t>43 COUNTER</t>
  </si>
  <si>
    <t>20 TACKLE TRAP</t>
  </si>
  <si>
    <t>Sack, Fumble</t>
  </si>
  <si>
    <t>Effective</t>
  </si>
  <si>
    <t>Row Labels</t>
  </si>
  <si>
    <t>Grand Total</t>
  </si>
  <si>
    <t>FALSE</t>
  </si>
  <si>
    <t>TRUE</t>
  </si>
  <si>
    <t>Count of ODK</t>
  </si>
  <si>
    <t>Column Labels</t>
  </si>
  <si>
    <t>Base Play</t>
  </si>
  <si>
    <t>BELLY</t>
  </si>
  <si>
    <t>BILL</t>
  </si>
  <si>
    <t>BUCK</t>
  </si>
  <si>
    <t>COUNTER</t>
  </si>
  <si>
    <t>COUNTER XX</t>
  </si>
  <si>
    <t>DOWN</t>
  </si>
  <si>
    <t>DOWN POWER</t>
  </si>
  <si>
    <t>EL</t>
  </si>
  <si>
    <t>GLE BRONZE</t>
  </si>
  <si>
    <t>JET COUNTER</t>
  </si>
  <si>
    <t>JET LEAD</t>
  </si>
  <si>
    <t>KEEP PASS</t>
  </si>
  <si>
    <t>LBACK DRAW</t>
  </si>
  <si>
    <t>LEAD</t>
  </si>
  <si>
    <t>POLTE</t>
  </si>
  <si>
    <t>POWER JET</t>
  </si>
  <si>
    <t>POWER SWEEP</t>
  </si>
  <si>
    <t>SNEAK</t>
  </si>
  <si>
    <t>T</t>
  </si>
  <si>
    <t>TACKLE TRAP</t>
  </si>
  <si>
    <t>TRAP</t>
  </si>
  <si>
    <t>TRAP GUT</t>
  </si>
  <si>
    <t>#VALUE!</t>
  </si>
  <si>
    <t>Total Count of ODK</t>
  </si>
  <si>
    <t>Total Count of ODK2</t>
  </si>
  <si>
    <t>Count of ODK2</t>
  </si>
  <si>
    <t>Total count</t>
  </si>
  <si>
    <t>Play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</si>
</sst>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0" xfId="0" applyNumberFormat="1"/>
    <xf numFmtId="164" fontId="0" fillId="0" borderId="0" xfId="0" applyNumberFormat="1"/>
  </cellXfs>
  <cellStyles count="3">
    <cellStyle name="Followed Hyperlink" xfId="2" builtinId="9" hidden="1"/>
    <cellStyle name="Hyperlink" xfId="1" builtinId="8" hidden="1"/>
    <cellStyle name="Normal" xfId="0" builtinId="0"/>
  </cellStyles>
  <dxfs count="3">
    <dxf>
      <numFmt numFmtId="164" formatCode="0.0%"/>
    </dxf>
    <dxf>
      <numFmt numFmtId="0" formatCode="General"/>
    </dxf>
    <dxf>
      <numFmt numFmtId="0" formatCode="General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pivotCacheDefinition" Target="pivotCache/pivotCacheDefinition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ris Brooks" refreshedDate="42926.777446874999" createdVersion="4" refreshedVersion="4" minRefreshableVersion="3" recordCount="402">
  <cacheSource type="worksheet">
    <worksheetSource name="Table1"/>
  </cacheSource>
  <cacheFields count="20">
    <cacheField name="PLAY #" numFmtId="0">
      <sharedItems containsSemiMixedTypes="0" containsString="0" containsNumber="1" containsInteger="1" minValue="2" maxValue="133"/>
    </cacheField>
    <cacheField name="ODK" numFmtId="0">
      <sharedItems count="1">
        <s v="O"/>
      </sharedItems>
    </cacheField>
    <cacheField name="QTR" numFmtId="0">
      <sharedItems containsSemiMixedTypes="0" containsString="0" containsNumber="1" containsInteger="1" minValue="1" maxValue="4"/>
    </cacheField>
    <cacheField name="SERIES" numFmtId="0">
      <sharedItems containsNonDate="0" containsString="0" containsBlank="1"/>
    </cacheField>
    <cacheField name="DN" numFmtId="0">
      <sharedItems containsSemiMixedTypes="0" containsString="0" containsNumber="1" containsInteger="1" minValue="0" maxValue="4"/>
    </cacheField>
    <cacheField name="DIST" numFmtId="0">
      <sharedItems containsString="0" containsBlank="1" containsNumber="1" containsInteger="1" minValue="0" maxValue="35"/>
    </cacheField>
    <cacheField name="YARD LN" numFmtId="0">
      <sharedItems containsSemiMixedTypes="0" containsString="0" containsNumber="1" containsInteger="1" minValue="-50" maxValue="50"/>
    </cacheField>
    <cacheField name="HASH" numFmtId="0">
      <sharedItems containsBlank="1"/>
    </cacheField>
    <cacheField name="OFF FORM" numFmtId="0">
      <sharedItems containsBlank="1"/>
    </cacheField>
    <cacheField name="OFF STR" numFmtId="0">
      <sharedItems containsBlank="1"/>
    </cacheField>
    <cacheField name="MOTION" numFmtId="0">
      <sharedItems containsBlank="1"/>
    </cacheField>
    <cacheField name="MOTION DIR" numFmtId="0">
      <sharedItems containsBlank="1"/>
    </cacheField>
    <cacheField name="OFF PLAY" numFmtId="0">
      <sharedItems containsBlank="1" count="50">
        <s v="NUGGETS"/>
        <s v="45 LEAD"/>
        <s v="48 BELLY"/>
        <s v="HORNETS"/>
        <m/>
        <s v="49 BELLY"/>
        <s v="46 DOWN"/>
        <s v="46 DOWN POWER"/>
        <s v="22 TRAP"/>
        <s v="49 BELLY NAKED"/>
        <s v="PUNT"/>
        <s v="28 BUCK"/>
        <s v="45 COUNTER XX"/>
        <s v="46 DOWN PASS"/>
        <s v="WAGGLE BRONZE"/>
        <s v="47 DOWN"/>
        <s v="44 LEAD"/>
        <s v="47 DOWN POWER"/>
        <s v="29 BUCK"/>
        <s v="29 POWER JET"/>
        <s v="48 BILL"/>
        <s v="28 POWER JET"/>
        <s v="WAGGLE GOLD"/>
        <s v="45 JET LEAD"/>
        <s v="44 COUNTER XX"/>
        <s v="KNEEL"/>
        <s v="CLIPPERS"/>
        <s v="FB ROCKET"/>
        <s v="44 JET LEAD"/>
        <s v="49 BILL"/>
        <s v="48 KEEP PASS"/>
        <s v="THUNDER"/>
        <s v="WIZARDS"/>
        <s v="THREE VERTS"/>
        <s v="49 KEEP PASS"/>
        <s v="29 JET"/>
        <s v="28 JET"/>
        <s v="45 COUNTER"/>
        <s v="CHIPOLTE"/>
        <s v="47 DOWN PASS"/>
        <s v="23 TRAP"/>
        <s v="22 TRAP GUT"/>
        <s v="22 JET COUNTER"/>
        <s v="28 JET PASS"/>
        <s v="29 POWER SWEEP"/>
        <s v="FULLBACK DRAW"/>
        <s v="28 BUCK PASS"/>
        <s v="QB SNEAK"/>
        <s v="43 COUNTER"/>
        <s v="20 TACKLE TRAP"/>
      </sharedItems>
    </cacheField>
    <cacheField name="Base Play" numFmtId="0">
      <sharedItems count="36">
        <s v="GETS"/>
        <s v="LEAD"/>
        <s v="BELLY"/>
        <s v="NETS"/>
        <e v="#VALUE!"/>
        <s v="DOWN"/>
        <s v="DOWN POWER"/>
        <s v="TRAP"/>
        <s v="BELLY NAKED"/>
        <s v="T"/>
        <s v="BUCK"/>
        <s v="COUNTER XX"/>
        <s v="DOWN PASS"/>
        <s v="GLE BRONZE"/>
        <s v="POWER JET"/>
        <s v="BILL"/>
        <s v="GLE GOLD"/>
        <s v="JET LEAD"/>
        <s v="EL"/>
        <s v="PPERS"/>
        <s v="ROCKET"/>
        <s v="KEEP PASS"/>
        <s v="NDER"/>
        <s v="ARDS"/>
        <s v="EE VERTS"/>
        <s v="JET"/>
        <s v="COUNTER"/>
        <s v="POLTE"/>
        <s v="TRAP GUT"/>
        <s v="JET COUNTER"/>
        <s v="JET PASS"/>
        <s v="POWER SWEEP"/>
        <s v="LBACK DRAW"/>
        <s v="BUCK PASS"/>
        <s v="SNEAK"/>
        <s v="TACKLE TRAP"/>
      </sharedItems>
    </cacheField>
    <cacheField name="PLAY DIR" numFmtId="0">
      <sharedItems containsBlank="1"/>
    </cacheField>
    <cacheField name="PLAY TYPE" numFmtId="0">
      <sharedItems containsBlank="1" count="4">
        <s v="Pass"/>
        <s v="Run"/>
        <s v="2 Pt."/>
        <m/>
      </sharedItems>
    </cacheField>
    <cacheField name="GN/LS" numFmtId="0">
      <sharedItems containsString="0" containsBlank="1" containsNumber="1" containsInteger="1" minValue="-17" maxValue="76"/>
    </cacheField>
    <cacheField name="Effective" numFmtId="0">
      <sharedItems count="2">
        <b v="0"/>
        <b v="1"/>
      </sharedItems>
    </cacheField>
    <cacheField name="RESULT" numFmtId="0">
      <sharedItems containsBlank="1"/>
    </cacheField>
    <cacheField name="PENALT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2">
  <r>
    <n v="2"/>
    <x v="0"/>
    <n v="1"/>
    <m/>
    <n v="1"/>
    <n v="10"/>
    <n v="-20"/>
    <s v="M"/>
    <s v="LARRY"/>
    <s v="L"/>
    <m/>
    <m/>
    <x v="0"/>
    <x v="0"/>
    <s v="R"/>
    <x v="0"/>
    <n v="-2"/>
    <x v="0"/>
    <s v="Complete"/>
    <m/>
  </r>
  <r>
    <n v="3"/>
    <x v="0"/>
    <n v="1"/>
    <m/>
    <n v="2"/>
    <n v="12"/>
    <n v="-18"/>
    <s v="R"/>
    <s v="RIGHT"/>
    <s v="R"/>
    <m/>
    <m/>
    <x v="1"/>
    <x v="1"/>
    <s v="L"/>
    <x v="1"/>
    <n v="2"/>
    <x v="0"/>
    <s v="Rush"/>
    <m/>
  </r>
  <r>
    <n v="4"/>
    <x v="0"/>
    <n v="1"/>
    <m/>
    <n v="1"/>
    <n v="10"/>
    <n v="-30"/>
    <s v="M"/>
    <s v="LEFT"/>
    <s v="L"/>
    <m/>
    <m/>
    <x v="2"/>
    <x v="2"/>
    <s v="R"/>
    <x v="1"/>
    <n v="0"/>
    <x v="0"/>
    <s v="Rush"/>
    <m/>
  </r>
  <r>
    <n v="5"/>
    <x v="0"/>
    <n v="1"/>
    <m/>
    <n v="2"/>
    <n v="10"/>
    <n v="-30"/>
    <s v="M"/>
    <s v="LEFT"/>
    <s v="L"/>
    <m/>
    <m/>
    <x v="2"/>
    <x v="2"/>
    <s v="R"/>
    <x v="1"/>
    <n v="70"/>
    <x v="1"/>
    <s v="TD"/>
    <m/>
  </r>
  <r>
    <n v="6"/>
    <x v="0"/>
    <n v="1"/>
    <m/>
    <n v="0"/>
    <m/>
    <n v="3"/>
    <s v="M"/>
    <s v="RICK"/>
    <s v="R"/>
    <m/>
    <m/>
    <x v="3"/>
    <x v="3"/>
    <s v="R"/>
    <x v="2"/>
    <n v="3"/>
    <x v="0"/>
    <s v="Good"/>
    <m/>
  </r>
  <r>
    <n v="10"/>
    <x v="0"/>
    <n v="1"/>
    <m/>
    <n v="1"/>
    <n v="10"/>
    <n v="33"/>
    <s v="M"/>
    <s v="RIGHT"/>
    <s v="R"/>
    <m/>
    <m/>
    <x v="1"/>
    <x v="1"/>
    <s v="L"/>
    <x v="1"/>
    <n v="5"/>
    <x v="1"/>
    <s v="Rush"/>
    <m/>
  </r>
  <r>
    <n v="11"/>
    <x v="0"/>
    <n v="1"/>
    <m/>
    <n v="2"/>
    <n v="5"/>
    <n v="29"/>
    <s v="M"/>
    <s v="LEFT"/>
    <s v="L"/>
    <m/>
    <m/>
    <x v="4"/>
    <x v="4"/>
    <m/>
    <x v="3"/>
    <n v="5"/>
    <x v="1"/>
    <s v="Penalty"/>
    <s v="D-Offside"/>
  </r>
  <r>
    <n v="12"/>
    <x v="0"/>
    <n v="1"/>
    <m/>
    <n v="2"/>
    <n v="2"/>
    <n v="24"/>
    <s v="M"/>
    <s v="RIGHT"/>
    <s v="R"/>
    <m/>
    <m/>
    <x v="5"/>
    <x v="2"/>
    <s v="L"/>
    <x v="1"/>
    <n v="14"/>
    <x v="1"/>
    <s v="Rush"/>
    <m/>
  </r>
  <r>
    <n v="13"/>
    <x v="0"/>
    <n v="1"/>
    <m/>
    <n v="1"/>
    <n v="10"/>
    <n v="11"/>
    <s v="L"/>
    <s v="LEFT"/>
    <s v="L"/>
    <m/>
    <m/>
    <x v="6"/>
    <x v="5"/>
    <s v="L"/>
    <x v="1"/>
    <n v="4"/>
    <x v="1"/>
    <s v="Rush"/>
    <m/>
  </r>
  <r>
    <n v="14"/>
    <x v="0"/>
    <n v="1"/>
    <m/>
    <n v="2"/>
    <n v="6"/>
    <n v="7"/>
    <s v="L"/>
    <s v="RIGHT"/>
    <s v="R"/>
    <m/>
    <m/>
    <x v="7"/>
    <x v="6"/>
    <s v="R"/>
    <x v="1"/>
    <n v="4"/>
    <x v="1"/>
    <s v="Rush"/>
    <m/>
  </r>
  <r>
    <n v="15"/>
    <x v="0"/>
    <n v="1"/>
    <m/>
    <n v="3"/>
    <n v="2"/>
    <n v="3"/>
    <s v="L"/>
    <s v="RIGHT"/>
    <s v="R"/>
    <m/>
    <m/>
    <x v="5"/>
    <x v="2"/>
    <s v="L"/>
    <x v="1"/>
    <n v="3"/>
    <x v="1"/>
    <s v="TD"/>
    <m/>
  </r>
  <r>
    <n v="16"/>
    <x v="0"/>
    <n v="1"/>
    <m/>
    <n v="0"/>
    <n v="2"/>
    <n v="3"/>
    <s v="M"/>
    <s v="RIGHT"/>
    <s v="R"/>
    <m/>
    <m/>
    <x v="8"/>
    <x v="7"/>
    <s v="R"/>
    <x v="2"/>
    <n v="3"/>
    <x v="1"/>
    <s v="Good"/>
    <m/>
  </r>
  <r>
    <n v="22"/>
    <x v="0"/>
    <n v="1"/>
    <m/>
    <n v="1"/>
    <n v="10"/>
    <n v="-17"/>
    <s v="L"/>
    <s v="RIGHT"/>
    <s v="R"/>
    <m/>
    <m/>
    <x v="1"/>
    <x v="1"/>
    <s v="L"/>
    <x v="1"/>
    <n v="6"/>
    <x v="1"/>
    <s v="Rush"/>
    <m/>
  </r>
  <r>
    <n v="23"/>
    <x v="0"/>
    <n v="1"/>
    <m/>
    <n v="2"/>
    <n v="4"/>
    <n v="-23"/>
    <s v="L"/>
    <s v="RIGHT"/>
    <s v="R"/>
    <m/>
    <m/>
    <x v="9"/>
    <x v="8"/>
    <s v="R"/>
    <x v="0"/>
    <n v="0"/>
    <x v="0"/>
    <s v="Incomplete"/>
    <m/>
  </r>
  <r>
    <n v="24"/>
    <x v="0"/>
    <n v="1"/>
    <m/>
    <n v="3"/>
    <n v="4"/>
    <n v="-23"/>
    <s v="L"/>
    <s v="RIGHT"/>
    <s v="R"/>
    <m/>
    <m/>
    <x v="5"/>
    <x v="2"/>
    <s v="L"/>
    <x v="1"/>
    <n v="0"/>
    <x v="0"/>
    <s v="Rush"/>
    <m/>
  </r>
  <r>
    <n v="25"/>
    <x v="0"/>
    <n v="2"/>
    <m/>
    <n v="4"/>
    <n v="4"/>
    <n v="-23"/>
    <s v="M"/>
    <s v="RICK OVER"/>
    <s v="R"/>
    <s v="JET"/>
    <s v="R"/>
    <x v="10"/>
    <x v="9"/>
    <s v="R"/>
    <x v="0"/>
    <n v="0"/>
    <x v="0"/>
    <s v="Incomplete"/>
    <m/>
  </r>
  <r>
    <n v="32"/>
    <x v="0"/>
    <n v="2"/>
    <m/>
    <n v="1"/>
    <n v="10"/>
    <n v="-33"/>
    <s v="M"/>
    <s v="RIGHT"/>
    <s v="R"/>
    <m/>
    <m/>
    <x v="11"/>
    <x v="10"/>
    <s v="R"/>
    <x v="1"/>
    <n v="67"/>
    <x v="1"/>
    <s v="TD"/>
    <m/>
  </r>
  <r>
    <n v="40"/>
    <x v="0"/>
    <n v="2"/>
    <m/>
    <n v="1"/>
    <n v="10"/>
    <n v="-41"/>
    <s v="R"/>
    <s v="RIGHT"/>
    <s v="R"/>
    <m/>
    <m/>
    <x v="12"/>
    <x v="11"/>
    <s v="L"/>
    <x v="1"/>
    <n v="59"/>
    <x v="1"/>
    <s v="TD"/>
    <m/>
  </r>
  <r>
    <n v="41"/>
    <x v="0"/>
    <n v="2"/>
    <m/>
    <n v="0"/>
    <m/>
    <n v="3"/>
    <s v="M"/>
    <s v="RIGHT"/>
    <s v="R"/>
    <m/>
    <m/>
    <x v="1"/>
    <x v="1"/>
    <s v="L"/>
    <x v="2"/>
    <n v="3"/>
    <x v="0"/>
    <s v="Good"/>
    <m/>
  </r>
  <r>
    <n v="50"/>
    <x v="0"/>
    <n v="2"/>
    <m/>
    <n v="1"/>
    <n v="10"/>
    <n v="-49"/>
    <s v="M"/>
    <s v="RICK"/>
    <s v="R"/>
    <m/>
    <m/>
    <x v="0"/>
    <x v="0"/>
    <s v="R"/>
    <x v="0"/>
    <n v="17"/>
    <x v="1"/>
    <s v="Complete"/>
    <m/>
  </r>
  <r>
    <n v="51"/>
    <x v="0"/>
    <n v="2"/>
    <m/>
    <n v="1"/>
    <n v="10"/>
    <n v="34"/>
    <s v="M"/>
    <s v="RICK"/>
    <s v="R"/>
    <m/>
    <m/>
    <x v="0"/>
    <x v="0"/>
    <s v="R"/>
    <x v="0"/>
    <n v="21"/>
    <x v="1"/>
    <s v="Complete"/>
    <m/>
  </r>
  <r>
    <n v="52"/>
    <x v="0"/>
    <n v="2"/>
    <m/>
    <n v="1"/>
    <n v="10"/>
    <n v="13"/>
    <s v="M"/>
    <s v="RIGHT"/>
    <s v="R"/>
    <m/>
    <m/>
    <x v="13"/>
    <x v="12"/>
    <s v="R"/>
    <x v="0"/>
    <n v="0"/>
    <x v="0"/>
    <s v="Incomplete"/>
    <m/>
  </r>
  <r>
    <n v="53"/>
    <x v="0"/>
    <n v="2"/>
    <m/>
    <n v="2"/>
    <n v="10"/>
    <n v="13"/>
    <s v="M"/>
    <s v="RICK"/>
    <s v="R"/>
    <m/>
    <m/>
    <x v="0"/>
    <x v="0"/>
    <m/>
    <x v="0"/>
    <n v="-7"/>
    <x v="0"/>
    <s v="Sack"/>
    <m/>
  </r>
  <r>
    <n v="54"/>
    <x v="0"/>
    <n v="2"/>
    <m/>
    <n v="3"/>
    <n v="17"/>
    <n v="20"/>
    <s v="M"/>
    <s v="LEFT"/>
    <s v="L"/>
    <m/>
    <m/>
    <x v="14"/>
    <x v="13"/>
    <s v="R"/>
    <x v="0"/>
    <n v="7"/>
    <x v="1"/>
    <s v="Scramble"/>
    <m/>
  </r>
  <r>
    <n v="61"/>
    <x v="0"/>
    <n v="3"/>
    <m/>
    <n v="1"/>
    <n v="10"/>
    <n v="42"/>
    <s v="M"/>
    <s v="LARRY"/>
    <s v="L"/>
    <m/>
    <m/>
    <x v="15"/>
    <x v="5"/>
    <s v="L"/>
    <x v="1"/>
    <n v="17"/>
    <x v="1"/>
    <s v="Rush"/>
    <m/>
  </r>
  <r>
    <n v="62"/>
    <x v="0"/>
    <n v="3"/>
    <m/>
    <n v="1"/>
    <n v="10"/>
    <n v="25"/>
    <s v="M"/>
    <s v="LARRY"/>
    <s v="L"/>
    <m/>
    <m/>
    <x v="16"/>
    <x v="1"/>
    <s v="R"/>
    <x v="1"/>
    <n v="-1"/>
    <x v="0"/>
    <s v="Rush"/>
    <m/>
  </r>
  <r>
    <n v="63"/>
    <x v="0"/>
    <n v="3"/>
    <m/>
    <n v="2"/>
    <n v="11"/>
    <n v="26"/>
    <s v="M"/>
    <s v="RICK"/>
    <s v="R"/>
    <m/>
    <m/>
    <x v="1"/>
    <x v="1"/>
    <s v="L"/>
    <x v="1"/>
    <n v="12"/>
    <x v="1"/>
    <s v="Rush"/>
    <m/>
  </r>
  <r>
    <n v="64"/>
    <x v="0"/>
    <n v="3"/>
    <m/>
    <n v="1"/>
    <n v="10"/>
    <n v="14"/>
    <s v="M"/>
    <s v="LEFT"/>
    <s v="L"/>
    <m/>
    <m/>
    <x v="11"/>
    <x v="10"/>
    <s v="L"/>
    <x v="1"/>
    <n v="3"/>
    <x v="0"/>
    <s v="Rush"/>
    <m/>
  </r>
  <r>
    <n v="65"/>
    <x v="0"/>
    <n v="3"/>
    <m/>
    <n v="2"/>
    <n v="7"/>
    <n v="11"/>
    <s v="M"/>
    <s v="LEFT"/>
    <s v="L"/>
    <m/>
    <m/>
    <x v="14"/>
    <x v="13"/>
    <s v="R"/>
    <x v="0"/>
    <n v="11"/>
    <x v="1"/>
    <s v="TD"/>
    <m/>
  </r>
  <r>
    <n v="66"/>
    <x v="0"/>
    <n v="3"/>
    <m/>
    <n v="0"/>
    <m/>
    <n v="3"/>
    <s v="M"/>
    <s v="RIGHT"/>
    <s v="R"/>
    <m/>
    <m/>
    <x v="7"/>
    <x v="6"/>
    <s v="R"/>
    <x v="2"/>
    <n v="2"/>
    <x v="0"/>
    <s v="No Good"/>
    <m/>
  </r>
  <r>
    <n v="70"/>
    <x v="0"/>
    <n v="3"/>
    <m/>
    <n v="1"/>
    <n v="10"/>
    <n v="-42"/>
    <s v="M"/>
    <s v="LEFT"/>
    <s v="L"/>
    <m/>
    <m/>
    <x v="17"/>
    <x v="6"/>
    <s v="L"/>
    <x v="1"/>
    <n v="58"/>
    <x v="1"/>
    <s v="TD"/>
    <m/>
  </r>
  <r>
    <n v="71"/>
    <x v="0"/>
    <n v="3"/>
    <m/>
    <n v="0"/>
    <m/>
    <n v="3"/>
    <s v="M"/>
    <s v="LEFT"/>
    <s v="L"/>
    <m/>
    <m/>
    <x v="17"/>
    <x v="6"/>
    <s v="L"/>
    <x v="2"/>
    <n v="3"/>
    <x v="0"/>
    <s v="Good"/>
    <m/>
  </r>
  <r>
    <n v="77"/>
    <x v="0"/>
    <n v="3"/>
    <m/>
    <n v="1"/>
    <n v="10"/>
    <n v="21"/>
    <s v="M"/>
    <s v="RIGHT"/>
    <s v="R"/>
    <m/>
    <m/>
    <x v="11"/>
    <x v="10"/>
    <s v="R"/>
    <x v="1"/>
    <n v="14"/>
    <x v="1"/>
    <s v="Rush"/>
    <m/>
  </r>
  <r>
    <n v="78"/>
    <x v="0"/>
    <n v="3"/>
    <m/>
    <n v="1"/>
    <n v="7"/>
    <n v="7"/>
    <s v="M"/>
    <s v="RIGHT"/>
    <s v="R"/>
    <m/>
    <m/>
    <x v="7"/>
    <x v="6"/>
    <s v="R"/>
    <x v="1"/>
    <n v="2"/>
    <x v="0"/>
    <s v="Rush"/>
    <m/>
  </r>
  <r>
    <n v="79"/>
    <x v="0"/>
    <n v="4"/>
    <m/>
    <n v="2"/>
    <n v="5"/>
    <n v="5"/>
    <s v="M"/>
    <s v="RIGHT"/>
    <s v="R"/>
    <m/>
    <m/>
    <x v="8"/>
    <x v="7"/>
    <s v="R"/>
    <x v="1"/>
    <n v="-3"/>
    <x v="0"/>
    <s v="Rush"/>
    <m/>
  </r>
  <r>
    <n v="80"/>
    <x v="0"/>
    <n v="4"/>
    <m/>
    <n v="3"/>
    <n v="8"/>
    <n v="8"/>
    <s v="M"/>
    <s v="RIGHT"/>
    <s v="R"/>
    <m/>
    <m/>
    <x v="11"/>
    <x v="10"/>
    <s v="R"/>
    <x v="1"/>
    <n v="3"/>
    <x v="0"/>
    <s v="Rush"/>
    <m/>
  </r>
  <r>
    <n v="81"/>
    <x v="0"/>
    <n v="4"/>
    <m/>
    <n v="4"/>
    <n v="5"/>
    <n v="5"/>
    <s v="M"/>
    <s v="RIGHT"/>
    <s v="R"/>
    <m/>
    <m/>
    <x v="11"/>
    <x v="10"/>
    <s v="R"/>
    <x v="1"/>
    <n v="-2"/>
    <x v="0"/>
    <s v="Rush"/>
    <m/>
  </r>
  <r>
    <n v="84"/>
    <x v="0"/>
    <n v="4"/>
    <m/>
    <n v="1"/>
    <n v="10"/>
    <n v="25"/>
    <s v="M"/>
    <s v="RIGHT"/>
    <s v="R"/>
    <m/>
    <m/>
    <x v="6"/>
    <x v="5"/>
    <s v="R"/>
    <x v="1"/>
    <n v="6"/>
    <x v="1"/>
    <s v="Rush"/>
    <m/>
  </r>
  <r>
    <n v="85"/>
    <x v="0"/>
    <n v="4"/>
    <m/>
    <n v="2"/>
    <n v="4"/>
    <n v="19"/>
    <s v="M"/>
    <s v="LEFT"/>
    <s v="L"/>
    <m/>
    <m/>
    <x v="18"/>
    <x v="10"/>
    <s v="L"/>
    <x v="1"/>
    <n v="10"/>
    <x v="1"/>
    <s v="Rush"/>
    <m/>
  </r>
  <r>
    <n v="86"/>
    <x v="0"/>
    <n v="4"/>
    <m/>
    <n v="1"/>
    <n v="9"/>
    <n v="9"/>
    <s v="M"/>
    <s v="LEFT"/>
    <s v="L"/>
    <m/>
    <m/>
    <x v="4"/>
    <x v="4"/>
    <m/>
    <x v="1"/>
    <n v="-6"/>
    <x v="0"/>
    <s v="Rush"/>
    <m/>
  </r>
  <r>
    <n v="87"/>
    <x v="0"/>
    <n v="4"/>
    <m/>
    <n v="2"/>
    <n v="15"/>
    <n v="15"/>
    <s v="M"/>
    <s v="RICK"/>
    <s v="R"/>
    <m/>
    <m/>
    <x v="6"/>
    <x v="5"/>
    <s v="R"/>
    <x v="1"/>
    <n v="-4"/>
    <x v="0"/>
    <s v="Rush"/>
    <m/>
  </r>
  <r>
    <n v="88"/>
    <x v="0"/>
    <n v="4"/>
    <m/>
    <n v="3"/>
    <n v="19"/>
    <n v="19"/>
    <s v="M"/>
    <s v="LEFT"/>
    <s v="L"/>
    <m/>
    <m/>
    <x v="18"/>
    <x v="10"/>
    <s v="L"/>
    <x v="1"/>
    <n v="9"/>
    <x v="1"/>
    <s v="Rush"/>
    <m/>
  </r>
  <r>
    <n v="91"/>
    <x v="0"/>
    <n v="4"/>
    <m/>
    <n v="1"/>
    <n v="10"/>
    <n v="20"/>
    <s v="M"/>
    <s v="LEFT"/>
    <s v="L"/>
    <m/>
    <m/>
    <x v="16"/>
    <x v="1"/>
    <s v="R"/>
    <x v="1"/>
    <n v="0"/>
    <x v="0"/>
    <s v="Rush"/>
    <m/>
  </r>
  <r>
    <n v="92"/>
    <x v="0"/>
    <n v="4"/>
    <m/>
    <n v="1"/>
    <n v="10"/>
    <n v="19"/>
    <s v="M"/>
    <s v="LEFT"/>
    <s v="L"/>
    <m/>
    <m/>
    <x v="2"/>
    <x v="2"/>
    <s v="R"/>
    <x v="1"/>
    <n v="0"/>
    <x v="0"/>
    <s v="Rush"/>
    <m/>
  </r>
  <r>
    <n v="93"/>
    <x v="0"/>
    <n v="4"/>
    <m/>
    <n v="2"/>
    <n v="10"/>
    <n v="19"/>
    <s v="M"/>
    <s v="LEFT"/>
    <s v="L"/>
    <m/>
    <m/>
    <x v="16"/>
    <x v="1"/>
    <s v="R"/>
    <x v="1"/>
    <n v="-3"/>
    <x v="0"/>
    <s v="Rush"/>
    <m/>
  </r>
  <r>
    <n v="94"/>
    <x v="0"/>
    <n v="4"/>
    <m/>
    <n v="3"/>
    <n v="13"/>
    <n v="22"/>
    <s v="M"/>
    <s v="RIGHT"/>
    <s v="R"/>
    <m/>
    <m/>
    <x v="12"/>
    <x v="11"/>
    <s v="L"/>
    <x v="1"/>
    <n v="13"/>
    <x v="1"/>
    <s v="Rush"/>
    <m/>
  </r>
  <r>
    <n v="95"/>
    <x v="0"/>
    <n v="4"/>
    <m/>
    <n v="4"/>
    <n v="13"/>
    <n v="22"/>
    <s v="M"/>
    <m/>
    <m/>
    <m/>
    <m/>
    <x v="4"/>
    <x v="4"/>
    <m/>
    <x v="1"/>
    <n v="0"/>
    <x v="0"/>
    <s v="Rush"/>
    <m/>
  </r>
  <r>
    <n v="6"/>
    <x v="0"/>
    <n v="1"/>
    <m/>
    <n v="1"/>
    <n v="10"/>
    <n v="-28"/>
    <s v="M"/>
    <s v="RICK OVER -"/>
    <s v="R"/>
    <s v="LIGHTNING"/>
    <s v="L"/>
    <x v="19"/>
    <x v="14"/>
    <s v="L"/>
    <x v="1"/>
    <n v="4"/>
    <x v="1"/>
    <s v="Rush"/>
    <m/>
  </r>
  <r>
    <n v="7"/>
    <x v="0"/>
    <n v="1"/>
    <m/>
    <n v="2"/>
    <n v="14"/>
    <n v="-24"/>
    <s v="M"/>
    <s v="RIGHT"/>
    <s v="R"/>
    <m/>
    <m/>
    <x v="6"/>
    <x v="5"/>
    <s v="R"/>
    <x v="1"/>
    <n v="1"/>
    <x v="0"/>
    <s v="Rush"/>
    <m/>
  </r>
  <r>
    <n v="8"/>
    <x v="0"/>
    <n v="1"/>
    <m/>
    <n v="3"/>
    <n v="15"/>
    <n v="-23"/>
    <s v="M"/>
    <s v="RICK"/>
    <s v="R"/>
    <m/>
    <m/>
    <x v="20"/>
    <x v="15"/>
    <s v="R"/>
    <x v="1"/>
    <n v="-1"/>
    <x v="0"/>
    <s v="Rush"/>
    <m/>
  </r>
  <r>
    <n v="15"/>
    <x v="0"/>
    <n v="1"/>
    <m/>
    <n v="1"/>
    <n v="10"/>
    <n v="-27"/>
    <s v="M"/>
    <s v="RICK OVER +"/>
    <s v="R"/>
    <s v="RAZOR"/>
    <s v="R"/>
    <x v="21"/>
    <x v="14"/>
    <s v="R"/>
    <x v="1"/>
    <n v="5"/>
    <x v="1"/>
    <s v="Rush"/>
    <m/>
  </r>
  <r>
    <n v="16"/>
    <x v="0"/>
    <n v="1"/>
    <m/>
    <n v="2"/>
    <n v="5"/>
    <n v="-32"/>
    <s v="M"/>
    <s v="RICK"/>
    <s v="R"/>
    <m/>
    <m/>
    <x v="3"/>
    <x v="3"/>
    <m/>
    <x v="0"/>
    <n v="-5"/>
    <x v="0"/>
    <s v="Sack"/>
    <m/>
  </r>
  <r>
    <n v="17"/>
    <x v="0"/>
    <n v="1"/>
    <m/>
    <n v="3"/>
    <n v="10"/>
    <n v="-27"/>
    <s v="M"/>
    <s v="RICK"/>
    <s v="R"/>
    <m/>
    <m/>
    <x v="22"/>
    <x v="16"/>
    <s v="L"/>
    <x v="0"/>
    <n v="-7"/>
    <x v="0"/>
    <s v="Sack"/>
    <m/>
  </r>
  <r>
    <n v="18"/>
    <x v="0"/>
    <n v="1"/>
    <m/>
    <n v="4"/>
    <n v="17"/>
    <n v="-20"/>
    <s v="M"/>
    <s v="PUNT"/>
    <m/>
    <m/>
    <m/>
    <x v="10"/>
    <x v="9"/>
    <m/>
    <x v="0"/>
    <n v="48"/>
    <x v="1"/>
    <s v="Complete"/>
    <m/>
  </r>
  <r>
    <n v="19"/>
    <x v="0"/>
    <n v="1"/>
    <m/>
    <n v="1"/>
    <n v="10"/>
    <n v="22"/>
    <s v="M"/>
    <s v="LARRY OVER -"/>
    <s v="L"/>
    <s v="RAZOR"/>
    <s v="R"/>
    <x v="21"/>
    <x v="14"/>
    <s v="R"/>
    <x v="1"/>
    <n v="5"/>
    <x v="1"/>
    <s v="Rush"/>
    <m/>
  </r>
  <r>
    <n v="20"/>
    <x v="0"/>
    <n v="1"/>
    <m/>
    <n v="2"/>
    <n v="5"/>
    <n v="17"/>
    <s v="M"/>
    <s v="RICK OVER -"/>
    <s v="R"/>
    <s v="LIGHTNING"/>
    <s v="L"/>
    <x v="19"/>
    <x v="14"/>
    <s v="L"/>
    <x v="1"/>
    <n v="2"/>
    <x v="0"/>
    <s v="Rush"/>
    <m/>
  </r>
  <r>
    <n v="21"/>
    <x v="0"/>
    <n v="1"/>
    <m/>
    <n v="3"/>
    <n v="3"/>
    <n v="15"/>
    <s v="M"/>
    <s v="RICK OVER -"/>
    <s v="R"/>
    <s v="LIGHTNING"/>
    <s v="L"/>
    <x v="23"/>
    <x v="17"/>
    <s v="L"/>
    <x v="1"/>
    <n v="-5"/>
    <x v="0"/>
    <s v="Penalty"/>
    <s v="O-False Start"/>
  </r>
  <r>
    <n v="22"/>
    <x v="0"/>
    <n v="1"/>
    <m/>
    <n v="3"/>
    <n v="10"/>
    <n v="22"/>
    <s v="M"/>
    <m/>
    <m/>
    <m/>
    <m/>
    <x v="4"/>
    <x v="4"/>
    <m/>
    <x v="3"/>
    <n v="5"/>
    <x v="1"/>
    <s v="Penalty"/>
    <s v="D-Encroachment"/>
  </r>
  <r>
    <n v="23"/>
    <x v="0"/>
    <n v="1"/>
    <m/>
    <n v="4"/>
    <n v="7"/>
    <n v="19"/>
    <m/>
    <m/>
    <m/>
    <m/>
    <m/>
    <x v="4"/>
    <x v="4"/>
    <m/>
    <x v="3"/>
    <m/>
    <x v="0"/>
    <m/>
    <m/>
  </r>
  <r>
    <n v="24"/>
    <x v="0"/>
    <n v="2"/>
    <m/>
    <n v="3"/>
    <n v="7"/>
    <n v="19"/>
    <s v="M"/>
    <s v="RICK OVER +"/>
    <s v="R"/>
    <s v="RAZOR"/>
    <s v="R"/>
    <x v="21"/>
    <x v="14"/>
    <s v="R"/>
    <x v="1"/>
    <n v="-13"/>
    <x v="0"/>
    <s v="Penalty"/>
    <s v="O-Block in the Back"/>
  </r>
  <r>
    <n v="25"/>
    <x v="0"/>
    <n v="2"/>
    <m/>
    <n v="3"/>
    <n v="20"/>
    <n v="32"/>
    <s v="M"/>
    <s v="LEFT"/>
    <s v="L"/>
    <m/>
    <m/>
    <x v="4"/>
    <x v="4"/>
    <m/>
    <x v="3"/>
    <n v="5"/>
    <x v="1"/>
    <s v="Penalty"/>
    <s v="D-Encroachment"/>
  </r>
  <r>
    <n v="26"/>
    <x v="0"/>
    <n v="2"/>
    <m/>
    <n v="3"/>
    <n v="13"/>
    <n v="25"/>
    <s v="M"/>
    <s v="LEFT"/>
    <s v="L"/>
    <m/>
    <m/>
    <x v="24"/>
    <x v="11"/>
    <s v="R"/>
    <x v="1"/>
    <n v="0"/>
    <x v="0"/>
    <s v="Fumble"/>
    <m/>
  </r>
  <r>
    <n v="33"/>
    <x v="0"/>
    <n v="2"/>
    <m/>
    <n v="1"/>
    <n v="10"/>
    <n v="-25"/>
    <s v="M"/>
    <s v="LEFT"/>
    <s v="L"/>
    <m/>
    <m/>
    <x v="16"/>
    <x v="1"/>
    <s v="R"/>
    <x v="1"/>
    <n v="15"/>
    <x v="1"/>
    <s v="Penalty"/>
    <s v="D-Face Mask"/>
  </r>
  <r>
    <n v="34"/>
    <x v="0"/>
    <n v="2"/>
    <m/>
    <n v="1"/>
    <n v="10"/>
    <n v="-40"/>
    <s v="M"/>
    <s v="LEFT"/>
    <s v="L"/>
    <m/>
    <m/>
    <x v="2"/>
    <x v="2"/>
    <s v="R"/>
    <x v="1"/>
    <n v="7"/>
    <x v="1"/>
    <s v="Rush"/>
    <m/>
  </r>
  <r>
    <n v="35"/>
    <x v="0"/>
    <n v="2"/>
    <m/>
    <n v="2"/>
    <n v="3"/>
    <n v="-47"/>
    <s v="M"/>
    <s v="RIGHT"/>
    <s v="R"/>
    <m/>
    <m/>
    <x v="1"/>
    <x v="1"/>
    <s v="L"/>
    <x v="1"/>
    <n v="2"/>
    <x v="0"/>
    <s v="Rush"/>
    <m/>
  </r>
  <r>
    <n v="36"/>
    <x v="0"/>
    <n v="2"/>
    <m/>
    <n v="3"/>
    <n v="1"/>
    <n v="-49"/>
    <s v="M"/>
    <s v="RIGHT"/>
    <s v="R"/>
    <m/>
    <m/>
    <x v="1"/>
    <x v="1"/>
    <s v="L"/>
    <x v="1"/>
    <n v="7"/>
    <x v="1"/>
    <s v="Rush"/>
    <m/>
  </r>
  <r>
    <n v="37"/>
    <x v="0"/>
    <n v="2"/>
    <m/>
    <n v="1"/>
    <n v="10"/>
    <n v="44"/>
    <s v="M"/>
    <s v="LEFT"/>
    <s v="L"/>
    <m/>
    <m/>
    <x v="16"/>
    <x v="1"/>
    <s v="R"/>
    <x v="1"/>
    <n v="3"/>
    <x v="0"/>
    <s v="Rush"/>
    <m/>
  </r>
  <r>
    <n v="38"/>
    <x v="0"/>
    <n v="2"/>
    <m/>
    <n v="2"/>
    <n v="7"/>
    <n v="41"/>
    <s v="M"/>
    <s v="LEFT"/>
    <s v="L"/>
    <m/>
    <m/>
    <x v="2"/>
    <x v="2"/>
    <s v="R"/>
    <x v="1"/>
    <n v="0"/>
    <x v="0"/>
    <s v="Rush"/>
    <m/>
  </r>
  <r>
    <n v="39"/>
    <x v="0"/>
    <n v="2"/>
    <m/>
    <n v="3"/>
    <n v="7"/>
    <n v="41"/>
    <s v="M"/>
    <m/>
    <m/>
    <m/>
    <m/>
    <x v="4"/>
    <x v="4"/>
    <m/>
    <x v="3"/>
    <n v="15"/>
    <x v="1"/>
    <s v="Penalty"/>
    <s v="D-Personal Foul"/>
  </r>
  <r>
    <n v="40"/>
    <x v="0"/>
    <n v="2"/>
    <m/>
    <n v="1"/>
    <n v="10"/>
    <n v="25"/>
    <s v="M"/>
    <s v="RICK"/>
    <s v="R"/>
    <m/>
    <m/>
    <x v="0"/>
    <x v="0"/>
    <s v="L"/>
    <x v="0"/>
    <n v="10"/>
    <x v="1"/>
    <s v="Complete"/>
    <m/>
  </r>
  <r>
    <n v="42"/>
    <x v="0"/>
    <n v="2"/>
    <m/>
    <n v="1"/>
    <n v="10"/>
    <n v="15"/>
    <s v="M"/>
    <s v="RICK"/>
    <s v="R"/>
    <m/>
    <m/>
    <x v="6"/>
    <x v="5"/>
    <s v="R"/>
    <x v="1"/>
    <n v="5"/>
    <x v="1"/>
    <s v="Rush"/>
    <m/>
  </r>
  <r>
    <n v="43"/>
    <x v="0"/>
    <n v="2"/>
    <m/>
    <n v="2"/>
    <n v="5"/>
    <n v="10"/>
    <s v="M"/>
    <s v="RICK"/>
    <s v="R"/>
    <m/>
    <m/>
    <x v="6"/>
    <x v="5"/>
    <s v="R"/>
    <x v="1"/>
    <n v="2"/>
    <x v="0"/>
    <s v="Rush"/>
    <m/>
  </r>
  <r>
    <n v="44"/>
    <x v="0"/>
    <n v="2"/>
    <m/>
    <n v="3"/>
    <n v="3"/>
    <n v="8"/>
    <s v="M"/>
    <s v="RIGHT"/>
    <s v="R"/>
    <m/>
    <m/>
    <x v="7"/>
    <x v="6"/>
    <s v="R"/>
    <x v="1"/>
    <n v="4"/>
    <x v="1"/>
    <s v="Rush"/>
    <m/>
  </r>
  <r>
    <n v="45"/>
    <x v="0"/>
    <n v="2"/>
    <m/>
    <n v="1"/>
    <n v="4"/>
    <n v="4"/>
    <s v="M"/>
    <s v="LEFT"/>
    <s v="L"/>
    <m/>
    <m/>
    <x v="16"/>
    <x v="1"/>
    <s v="R"/>
    <x v="1"/>
    <n v="4"/>
    <x v="1"/>
    <s v="TD"/>
    <m/>
  </r>
  <r>
    <n v="47"/>
    <x v="0"/>
    <n v="2"/>
    <m/>
    <n v="0"/>
    <m/>
    <n v="8"/>
    <s v="M"/>
    <s v="RICK"/>
    <s v="R"/>
    <m/>
    <m/>
    <x v="0"/>
    <x v="0"/>
    <s v="L"/>
    <x v="2"/>
    <n v="0"/>
    <x v="0"/>
    <s v="No Good"/>
    <m/>
  </r>
  <r>
    <n v="58"/>
    <x v="0"/>
    <n v="2"/>
    <m/>
    <n v="1"/>
    <n v="10"/>
    <n v="-2"/>
    <s v="M"/>
    <m/>
    <m/>
    <m/>
    <m/>
    <x v="25"/>
    <x v="18"/>
    <m/>
    <x v="1"/>
    <n v="-1"/>
    <x v="0"/>
    <s v="Rush"/>
    <m/>
  </r>
  <r>
    <n v="59"/>
    <x v="0"/>
    <n v="2"/>
    <m/>
    <n v="2"/>
    <n v="11"/>
    <n v="-1"/>
    <s v="M"/>
    <m/>
    <m/>
    <m/>
    <m/>
    <x v="25"/>
    <x v="18"/>
    <m/>
    <x v="1"/>
    <n v="1"/>
    <x v="0"/>
    <s v="Rush"/>
    <m/>
  </r>
  <r>
    <n v="61"/>
    <x v="0"/>
    <n v="3"/>
    <m/>
    <n v="1"/>
    <n v="10"/>
    <n v="-35"/>
    <s v="M"/>
    <s v="LEFT"/>
    <s v="L"/>
    <m/>
    <m/>
    <x v="18"/>
    <x v="10"/>
    <s v="L"/>
    <x v="1"/>
    <n v="13"/>
    <x v="1"/>
    <s v="Penalty"/>
    <s v="D-Personal Foul"/>
  </r>
  <r>
    <n v="62"/>
    <x v="0"/>
    <n v="3"/>
    <m/>
    <n v="1"/>
    <n v="10"/>
    <n v="-48"/>
    <s v="M"/>
    <s v="RIGHT"/>
    <s v="R"/>
    <m/>
    <m/>
    <x v="1"/>
    <x v="1"/>
    <s v="L"/>
    <x v="1"/>
    <n v="-2"/>
    <x v="0"/>
    <s v="Rush"/>
    <m/>
  </r>
  <r>
    <n v="63"/>
    <x v="0"/>
    <n v="3"/>
    <m/>
    <n v="2"/>
    <n v="12"/>
    <n v="-46"/>
    <s v="M"/>
    <s v="RIGHT"/>
    <s v="R"/>
    <m/>
    <m/>
    <x v="1"/>
    <x v="1"/>
    <s v="L"/>
    <x v="1"/>
    <n v="15"/>
    <x v="1"/>
    <s v="Penalty"/>
    <s v="D-Personal Foul"/>
  </r>
  <r>
    <n v="64"/>
    <x v="0"/>
    <n v="3"/>
    <m/>
    <n v="1"/>
    <n v="10"/>
    <n v="39"/>
    <s v="M"/>
    <s v="LEFT"/>
    <s v="L"/>
    <m/>
    <m/>
    <x v="2"/>
    <x v="2"/>
    <s v="R"/>
    <x v="1"/>
    <n v="0"/>
    <x v="0"/>
    <s v="Rush"/>
    <m/>
  </r>
  <r>
    <n v="65"/>
    <x v="0"/>
    <n v="3"/>
    <m/>
    <n v="2"/>
    <n v="10"/>
    <n v="39"/>
    <s v="M"/>
    <s v="RIGHT"/>
    <s v="R"/>
    <m/>
    <m/>
    <x v="5"/>
    <x v="2"/>
    <s v="L"/>
    <x v="1"/>
    <n v="0"/>
    <x v="0"/>
    <s v="Rush"/>
    <m/>
  </r>
  <r>
    <n v="66"/>
    <x v="0"/>
    <n v="3"/>
    <m/>
    <n v="3"/>
    <n v="10"/>
    <n v="39"/>
    <s v="M"/>
    <s v="LARRY"/>
    <s v="L"/>
    <m/>
    <m/>
    <x v="26"/>
    <x v="19"/>
    <s v="L"/>
    <x v="0"/>
    <n v="39"/>
    <x v="1"/>
    <s v="TD"/>
    <m/>
  </r>
  <r>
    <n v="67"/>
    <x v="0"/>
    <n v="3"/>
    <m/>
    <n v="0"/>
    <m/>
    <n v="3"/>
    <s v="M"/>
    <s v="RICK OVER TRIPS"/>
    <s v="R"/>
    <m/>
    <m/>
    <x v="27"/>
    <x v="20"/>
    <s v="R"/>
    <x v="2"/>
    <m/>
    <x v="0"/>
    <s v="No Good"/>
    <m/>
  </r>
  <r>
    <n v="74"/>
    <x v="0"/>
    <n v="3"/>
    <m/>
    <n v="1"/>
    <n v="10"/>
    <n v="-33"/>
    <s v="M"/>
    <s v="RICK OVER +"/>
    <s v="R"/>
    <s v="RAZOR"/>
    <s v="R"/>
    <x v="21"/>
    <x v="14"/>
    <s v="R"/>
    <x v="1"/>
    <n v="6"/>
    <x v="1"/>
    <s v="Rush"/>
    <m/>
  </r>
  <r>
    <n v="75"/>
    <x v="0"/>
    <n v="3"/>
    <m/>
    <n v="2"/>
    <n v="4"/>
    <n v="-39"/>
    <s v="M"/>
    <s v="RICK OVER +"/>
    <s v="R"/>
    <s v="RAZOR"/>
    <s v="R"/>
    <x v="21"/>
    <x v="14"/>
    <s v="R"/>
    <x v="1"/>
    <n v="3"/>
    <x v="0"/>
    <s v="Rush"/>
    <m/>
  </r>
  <r>
    <n v="76"/>
    <x v="0"/>
    <n v="3"/>
    <m/>
    <n v="3"/>
    <n v="1"/>
    <n v="-42"/>
    <s v="M"/>
    <s v="LEFT"/>
    <s v="L"/>
    <m/>
    <m/>
    <x v="16"/>
    <x v="1"/>
    <s v="R"/>
    <x v="1"/>
    <n v="4"/>
    <x v="1"/>
    <s v="Rush"/>
    <m/>
  </r>
  <r>
    <n v="77"/>
    <x v="0"/>
    <n v="3"/>
    <m/>
    <n v="1"/>
    <n v="10"/>
    <n v="-46"/>
    <s v="M"/>
    <s v="LEFT"/>
    <s v="L"/>
    <m/>
    <m/>
    <x v="16"/>
    <x v="1"/>
    <s v="R"/>
    <x v="1"/>
    <n v="6"/>
    <x v="1"/>
    <s v="Rush"/>
    <m/>
  </r>
  <r>
    <n v="78"/>
    <x v="0"/>
    <n v="3"/>
    <m/>
    <n v="2"/>
    <n v="4"/>
    <n v="48"/>
    <s v="M"/>
    <s v="LEFT"/>
    <s v="L"/>
    <m/>
    <m/>
    <x v="2"/>
    <x v="2"/>
    <s v="R"/>
    <x v="1"/>
    <n v="-4"/>
    <x v="0"/>
    <s v="Rush"/>
    <m/>
  </r>
  <r>
    <n v="79"/>
    <x v="0"/>
    <n v="3"/>
    <m/>
    <n v="3"/>
    <n v="8"/>
    <n v="-48"/>
    <s v="M"/>
    <s v="RIGHT"/>
    <s v="R"/>
    <m/>
    <m/>
    <x v="5"/>
    <x v="2"/>
    <s v="L"/>
    <x v="1"/>
    <n v="-3"/>
    <x v="0"/>
    <s v="Penalty"/>
    <m/>
  </r>
  <r>
    <n v="80"/>
    <x v="0"/>
    <n v="3"/>
    <m/>
    <n v="3"/>
    <n v="11"/>
    <n v="-45"/>
    <s v="M"/>
    <s v="LARRY"/>
    <s v="L"/>
    <m/>
    <m/>
    <x v="0"/>
    <x v="0"/>
    <s v="L"/>
    <x v="0"/>
    <n v="0"/>
    <x v="0"/>
    <s v="Incomplete"/>
    <m/>
  </r>
  <r>
    <n v="81"/>
    <x v="0"/>
    <n v="3"/>
    <m/>
    <n v="4"/>
    <n v="11"/>
    <n v="-45"/>
    <s v="M"/>
    <s v="PUNT"/>
    <s v="R"/>
    <m/>
    <m/>
    <x v="10"/>
    <x v="9"/>
    <s v="R"/>
    <x v="3"/>
    <n v="-5"/>
    <x v="0"/>
    <s v="Penalty"/>
    <s v="O-False Start"/>
  </r>
  <r>
    <n v="82"/>
    <x v="0"/>
    <n v="3"/>
    <m/>
    <n v="4"/>
    <n v="16"/>
    <n v="-40"/>
    <s v="M"/>
    <s v="PUNT"/>
    <s v="R"/>
    <m/>
    <m/>
    <x v="10"/>
    <x v="9"/>
    <s v="R"/>
    <x v="1"/>
    <n v="10"/>
    <x v="1"/>
    <s v="Rush"/>
    <m/>
  </r>
  <r>
    <n v="95"/>
    <x v="0"/>
    <n v="4"/>
    <m/>
    <n v="1"/>
    <n v="10"/>
    <n v="-35"/>
    <s v="M"/>
    <s v="LEFT"/>
    <s v="L"/>
    <m/>
    <m/>
    <x v="18"/>
    <x v="10"/>
    <s v="L"/>
    <x v="1"/>
    <n v="0"/>
    <x v="0"/>
    <s v="Rush"/>
    <m/>
  </r>
  <r>
    <n v="96"/>
    <x v="0"/>
    <n v="4"/>
    <m/>
    <n v="2"/>
    <n v="10"/>
    <n v="-35"/>
    <s v="M"/>
    <s v="LEFT"/>
    <s v="L"/>
    <m/>
    <m/>
    <x v="18"/>
    <x v="10"/>
    <s v="L"/>
    <x v="1"/>
    <n v="0"/>
    <x v="0"/>
    <s v="Rush"/>
    <m/>
  </r>
  <r>
    <n v="97"/>
    <x v="0"/>
    <n v="4"/>
    <m/>
    <n v="3"/>
    <n v="10"/>
    <n v="-35"/>
    <s v="M"/>
    <s v="LEFT"/>
    <s v="L"/>
    <m/>
    <m/>
    <x v="14"/>
    <x v="13"/>
    <s v="R"/>
    <x v="0"/>
    <n v="0"/>
    <x v="0"/>
    <s v="Incomplete"/>
    <m/>
  </r>
  <r>
    <n v="98"/>
    <x v="0"/>
    <n v="4"/>
    <m/>
    <n v="4"/>
    <n v="10"/>
    <n v="-35"/>
    <s v="M"/>
    <s v="PUNT"/>
    <s v="R"/>
    <s v="RAZOR"/>
    <s v="R"/>
    <x v="10"/>
    <x v="9"/>
    <s v="R"/>
    <x v="1"/>
    <n v="-1"/>
    <x v="0"/>
    <s v="Rush"/>
    <m/>
  </r>
  <r>
    <n v="107"/>
    <x v="0"/>
    <n v="4"/>
    <m/>
    <n v="1"/>
    <n v="10"/>
    <n v="-15"/>
    <s v="M"/>
    <s v="LEFT"/>
    <s v="L"/>
    <m/>
    <m/>
    <x v="18"/>
    <x v="10"/>
    <s v="L"/>
    <x v="1"/>
    <n v="3"/>
    <x v="0"/>
    <s v="Rush"/>
    <m/>
  </r>
  <r>
    <n v="108"/>
    <x v="0"/>
    <n v="4"/>
    <m/>
    <n v="2"/>
    <n v="7"/>
    <n v="-18"/>
    <s v="M"/>
    <s v="LARRY OVER +"/>
    <s v="L"/>
    <s v="LIGHTNING"/>
    <s v="L"/>
    <x v="19"/>
    <x v="14"/>
    <s v="L"/>
    <x v="1"/>
    <n v="0"/>
    <x v="0"/>
    <s v="Rush"/>
    <m/>
  </r>
  <r>
    <n v="109"/>
    <x v="0"/>
    <n v="4"/>
    <m/>
    <n v="3"/>
    <n v="7"/>
    <n v="-18"/>
    <s v="M"/>
    <s v="LARRY OVER -"/>
    <s v="L"/>
    <s v="RAZOR"/>
    <s v="R"/>
    <x v="21"/>
    <x v="14"/>
    <s v="R"/>
    <x v="1"/>
    <n v="0"/>
    <x v="0"/>
    <s v="Rush"/>
    <m/>
  </r>
  <r>
    <n v="111"/>
    <x v="0"/>
    <n v="4"/>
    <m/>
    <n v="4"/>
    <n v="7"/>
    <n v="-18"/>
    <s v="M"/>
    <s v="RICK"/>
    <s v="R"/>
    <m/>
    <m/>
    <x v="26"/>
    <x v="19"/>
    <s v="L"/>
    <x v="0"/>
    <n v="0"/>
    <x v="0"/>
    <s v="Incomplete"/>
    <m/>
  </r>
  <r>
    <n v="12"/>
    <x v="0"/>
    <n v="1"/>
    <m/>
    <n v="1"/>
    <n v="10"/>
    <n v="-18"/>
    <s v="M"/>
    <s v="LARRY -"/>
    <s v="L"/>
    <s v="RAZOR"/>
    <s v="R"/>
    <x v="28"/>
    <x v="17"/>
    <s v="R"/>
    <x v="1"/>
    <n v="4"/>
    <x v="1"/>
    <s v="Rush"/>
    <m/>
  </r>
  <r>
    <n v="13"/>
    <x v="0"/>
    <n v="1"/>
    <m/>
    <n v="2"/>
    <n v="6"/>
    <n v="-22"/>
    <s v="M"/>
    <s v="RICK -"/>
    <s v="R"/>
    <s v="LIGHTNING"/>
    <s v="L"/>
    <x v="19"/>
    <x v="14"/>
    <s v="L"/>
    <x v="1"/>
    <n v="4"/>
    <x v="1"/>
    <s v="Rush"/>
    <m/>
  </r>
  <r>
    <n v="14"/>
    <x v="0"/>
    <n v="1"/>
    <m/>
    <n v="3"/>
    <n v="2"/>
    <n v="-26"/>
    <s v="M"/>
    <s v="RIGHT"/>
    <s v="R"/>
    <m/>
    <m/>
    <x v="1"/>
    <x v="1"/>
    <s v="L"/>
    <x v="1"/>
    <n v="3"/>
    <x v="1"/>
    <s v="Rush"/>
    <m/>
  </r>
  <r>
    <n v="15"/>
    <x v="0"/>
    <n v="1"/>
    <m/>
    <n v="1"/>
    <n v="10"/>
    <n v="-29"/>
    <s v="M"/>
    <s v="LARRY OVER +"/>
    <s v="L"/>
    <s v="LIGHTNING"/>
    <s v="L"/>
    <x v="19"/>
    <x v="14"/>
    <s v="L"/>
    <x v="1"/>
    <n v="5"/>
    <x v="1"/>
    <s v="Rush"/>
    <m/>
  </r>
  <r>
    <n v="16"/>
    <x v="0"/>
    <n v="1"/>
    <m/>
    <n v="2"/>
    <n v="5"/>
    <n v="-34"/>
    <s v="M"/>
    <s v="LEFT"/>
    <s v="L"/>
    <m/>
    <m/>
    <x v="16"/>
    <x v="1"/>
    <s v="R"/>
    <x v="1"/>
    <n v="2"/>
    <x v="0"/>
    <s v="Rush"/>
    <m/>
  </r>
  <r>
    <n v="17"/>
    <x v="0"/>
    <n v="1"/>
    <m/>
    <n v="3"/>
    <n v="3"/>
    <n v="-36"/>
    <s v="M"/>
    <s v="LEFT"/>
    <s v="L"/>
    <m/>
    <m/>
    <x v="2"/>
    <x v="2"/>
    <s v="R"/>
    <x v="1"/>
    <n v="-4"/>
    <x v="0"/>
    <s v="Rush"/>
    <m/>
  </r>
  <r>
    <n v="18"/>
    <x v="0"/>
    <n v="1"/>
    <m/>
    <n v="4"/>
    <n v="7"/>
    <n v="-32"/>
    <s v="M"/>
    <s v="PUNT"/>
    <s v="R"/>
    <s v="RAZOR"/>
    <m/>
    <x v="10"/>
    <x v="9"/>
    <s v="R"/>
    <x v="1"/>
    <n v="-1"/>
    <x v="0"/>
    <s v="Rush"/>
    <m/>
  </r>
  <r>
    <n v="25"/>
    <x v="0"/>
    <n v="1"/>
    <m/>
    <n v="1"/>
    <n v="10"/>
    <n v="-35"/>
    <s v="M"/>
    <s v="LEFT"/>
    <s v="L"/>
    <m/>
    <m/>
    <x v="16"/>
    <x v="1"/>
    <s v="R"/>
    <x v="1"/>
    <n v="2"/>
    <x v="0"/>
    <s v="Rush"/>
    <m/>
  </r>
  <r>
    <n v="27"/>
    <x v="0"/>
    <n v="2"/>
    <m/>
    <n v="2"/>
    <n v="8"/>
    <n v="-37"/>
    <s v="M"/>
    <s v="LEFT"/>
    <s v="L"/>
    <m/>
    <m/>
    <x v="2"/>
    <x v="2"/>
    <s v="R"/>
    <x v="1"/>
    <n v="5"/>
    <x v="1"/>
    <s v="Rush"/>
    <m/>
  </r>
  <r>
    <n v="28"/>
    <x v="0"/>
    <n v="2"/>
    <m/>
    <n v="3"/>
    <n v="3"/>
    <n v="-42"/>
    <s v="M"/>
    <s v="LEFT"/>
    <s v="L"/>
    <m/>
    <m/>
    <x v="2"/>
    <x v="2"/>
    <s v="R"/>
    <x v="1"/>
    <n v="12"/>
    <x v="1"/>
    <s v="Rush"/>
    <m/>
  </r>
  <r>
    <n v="29"/>
    <x v="0"/>
    <n v="2"/>
    <m/>
    <n v="1"/>
    <n v="10"/>
    <n v="46"/>
    <s v="M"/>
    <s v="LEFT"/>
    <s v="L"/>
    <m/>
    <m/>
    <x v="2"/>
    <x v="2"/>
    <s v="R"/>
    <x v="1"/>
    <n v="1"/>
    <x v="0"/>
    <s v="Rush"/>
    <m/>
  </r>
  <r>
    <n v="30"/>
    <x v="0"/>
    <n v="2"/>
    <m/>
    <n v="2"/>
    <n v="9"/>
    <n v="45"/>
    <s v="M"/>
    <s v="RIGHT"/>
    <s v="R"/>
    <m/>
    <m/>
    <x v="1"/>
    <x v="1"/>
    <s v="L"/>
    <x v="1"/>
    <n v="1"/>
    <x v="0"/>
    <s v="Rush"/>
    <m/>
  </r>
  <r>
    <n v="31"/>
    <x v="0"/>
    <n v="2"/>
    <m/>
    <n v="3"/>
    <n v="8"/>
    <n v="44"/>
    <s v="M"/>
    <s v="RICK OVER +"/>
    <s v="R"/>
    <s v="RAZOR"/>
    <s v="R"/>
    <x v="21"/>
    <x v="14"/>
    <s v="R"/>
    <x v="1"/>
    <n v="7"/>
    <x v="1"/>
    <s v="Rush"/>
    <m/>
  </r>
  <r>
    <n v="32"/>
    <x v="0"/>
    <n v="2"/>
    <m/>
    <n v="4"/>
    <n v="1"/>
    <n v="37"/>
    <s v="M"/>
    <s v="RICK OVER +"/>
    <s v="R"/>
    <s v="RAZOR"/>
    <s v="R"/>
    <x v="21"/>
    <x v="14"/>
    <s v="R"/>
    <x v="1"/>
    <n v="0"/>
    <x v="0"/>
    <s v="Rush"/>
    <m/>
  </r>
  <r>
    <n v="36"/>
    <x v="0"/>
    <n v="2"/>
    <m/>
    <n v="1"/>
    <n v="10"/>
    <n v="44"/>
    <s v="M"/>
    <s v="RICK"/>
    <s v="R"/>
    <m/>
    <m/>
    <x v="6"/>
    <x v="5"/>
    <s v="R"/>
    <x v="1"/>
    <n v="3"/>
    <x v="0"/>
    <s v="Rush"/>
    <m/>
  </r>
  <r>
    <n v="37"/>
    <x v="0"/>
    <n v="2"/>
    <m/>
    <n v="2"/>
    <n v="7"/>
    <n v="41"/>
    <s v="M"/>
    <s v="RICK OVER +"/>
    <s v="R"/>
    <m/>
    <m/>
    <x v="26"/>
    <x v="19"/>
    <s v="R"/>
    <x v="0"/>
    <n v="0"/>
    <x v="0"/>
    <s v="Incomplete"/>
    <m/>
  </r>
  <r>
    <n v="38"/>
    <x v="0"/>
    <n v="2"/>
    <m/>
    <n v="3"/>
    <n v="7"/>
    <n v="41"/>
    <s v="M"/>
    <s v="RICK"/>
    <s v="R"/>
    <m/>
    <m/>
    <x v="6"/>
    <x v="5"/>
    <s v="R"/>
    <x v="1"/>
    <n v="8"/>
    <x v="1"/>
    <s v="Rush"/>
    <m/>
  </r>
  <r>
    <n v="39"/>
    <x v="0"/>
    <n v="2"/>
    <m/>
    <n v="1"/>
    <n v="10"/>
    <n v="33"/>
    <s v="M"/>
    <s v="LARRY"/>
    <s v="L"/>
    <m/>
    <m/>
    <x v="15"/>
    <x v="5"/>
    <s v="L"/>
    <x v="1"/>
    <n v="-1"/>
    <x v="0"/>
    <s v="Rush"/>
    <m/>
  </r>
  <r>
    <n v="40"/>
    <x v="0"/>
    <n v="2"/>
    <m/>
    <n v="2"/>
    <n v="11"/>
    <n v="34"/>
    <s v="M"/>
    <s v="RICK -"/>
    <s v="R"/>
    <s v="LIGHTNING"/>
    <s v="L"/>
    <x v="19"/>
    <x v="14"/>
    <s v="L"/>
    <x v="1"/>
    <n v="-1"/>
    <x v="0"/>
    <s v="Rush"/>
    <m/>
  </r>
  <r>
    <n v="41"/>
    <x v="0"/>
    <n v="2"/>
    <m/>
    <n v="3"/>
    <n v="12"/>
    <n v="35"/>
    <s v="M"/>
    <s v="RIGHT"/>
    <s v="R"/>
    <m/>
    <m/>
    <x v="22"/>
    <x v="16"/>
    <s v="L"/>
    <x v="0"/>
    <n v="10"/>
    <x v="1"/>
    <s v="Complete"/>
    <m/>
  </r>
  <r>
    <n v="42"/>
    <x v="0"/>
    <n v="2"/>
    <m/>
    <n v="4"/>
    <n v="2"/>
    <n v="25"/>
    <s v="M"/>
    <s v="RICK"/>
    <s v="R"/>
    <m/>
    <m/>
    <x v="6"/>
    <x v="5"/>
    <s v="R"/>
    <x v="1"/>
    <n v="4"/>
    <x v="1"/>
    <s v="Rush"/>
    <m/>
  </r>
  <r>
    <n v="43"/>
    <x v="0"/>
    <n v="2"/>
    <m/>
    <n v="1"/>
    <n v="10"/>
    <n v="21"/>
    <s v="M"/>
    <s v="RICK"/>
    <s v="R"/>
    <m/>
    <m/>
    <x v="6"/>
    <x v="5"/>
    <s v="R"/>
    <x v="1"/>
    <n v="2"/>
    <x v="0"/>
    <s v="Rush"/>
    <m/>
  </r>
  <r>
    <n v="44"/>
    <x v="0"/>
    <n v="2"/>
    <m/>
    <n v="2"/>
    <n v="8"/>
    <n v="19"/>
    <s v="M"/>
    <s v="LARRY"/>
    <s v="L"/>
    <m/>
    <m/>
    <x v="29"/>
    <x v="15"/>
    <s v="L"/>
    <x v="1"/>
    <n v="6"/>
    <x v="1"/>
    <s v="Rush"/>
    <m/>
  </r>
  <r>
    <n v="45"/>
    <x v="0"/>
    <n v="2"/>
    <m/>
    <n v="3"/>
    <n v="2"/>
    <n v="13"/>
    <s v="M"/>
    <s v="RICK"/>
    <s v="R"/>
    <m/>
    <m/>
    <x v="6"/>
    <x v="5"/>
    <s v="R"/>
    <x v="1"/>
    <n v="4"/>
    <x v="1"/>
    <s v="Rush"/>
    <m/>
  </r>
  <r>
    <n v="46"/>
    <x v="0"/>
    <n v="2"/>
    <m/>
    <n v="1"/>
    <n v="9"/>
    <n v="9"/>
    <s v="M"/>
    <s v="RICK"/>
    <s v="R"/>
    <m/>
    <m/>
    <x v="6"/>
    <x v="5"/>
    <s v="R"/>
    <x v="1"/>
    <n v="1"/>
    <x v="0"/>
    <s v="Rush"/>
    <m/>
  </r>
  <r>
    <n v="47"/>
    <x v="0"/>
    <n v="2"/>
    <m/>
    <n v="2"/>
    <n v="8"/>
    <n v="8"/>
    <s v="M"/>
    <s v="LARRY"/>
    <s v="L"/>
    <m/>
    <m/>
    <x v="15"/>
    <x v="5"/>
    <s v="L"/>
    <x v="1"/>
    <n v="1"/>
    <x v="0"/>
    <s v="Rush"/>
    <m/>
  </r>
  <r>
    <n v="48"/>
    <x v="0"/>
    <n v="2"/>
    <m/>
    <n v="3"/>
    <n v="7"/>
    <n v="7"/>
    <s v="M"/>
    <s v="RICK -"/>
    <s v="R"/>
    <s v="LIGHTNING"/>
    <s v="L"/>
    <x v="0"/>
    <x v="0"/>
    <s v="L"/>
    <x v="0"/>
    <n v="2"/>
    <x v="0"/>
    <s v="Complete"/>
    <m/>
  </r>
  <r>
    <n v="49"/>
    <x v="0"/>
    <n v="2"/>
    <m/>
    <n v="4"/>
    <n v="5"/>
    <n v="5"/>
    <s v="M"/>
    <s v="LEFT"/>
    <s v="L"/>
    <m/>
    <m/>
    <x v="30"/>
    <x v="21"/>
    <s v="R"/>
    <x v="0"/>
    <n v="0"/>
    <x v="0"/>
    <s v="Incomplete"/>
    <m/>
  </r>
  <r>
    <n v="53"/>
    <x v="0"/>
    <n v="3"/>
    <m/>
    <n v="1"/>
    <n v="10"/>
    <n v="-34"/>
    <s v="M"/>
    <s v="RICK -"/>
    <s v="R"/>
    <s v="LIGHTNING"/>
    <s v="L"/>
    <x v="19"/>
    <x v="14"/>
    <s v="L"/>
    <x v="1"/>
    <n v="6"/>
    <x v="1"/>
    <s v="Rush"/>
    <m/>
  </r>
  <r>
    <n v="54"/>
    <x v="0"/>
    <n v="3"/>
    <m/>
    <n v="2"/>
    <n v="4"/>
    <n v="-40"/>
    <s v="M"/>
    <s v="RICK -"/>
    <s v="R"/>
    <s v="LIGHTNING"/>
    <s v="L"/>
    <x v="23"/>
    <x v="17"/>
    <s v="L"/>
    <x v="1"/>
    <n v="3"/>
    <x v="0"/>
    <s v="Rush"/>
    <m/>
  </r>
  <r>
    <n v="55"/>
    <x v="0"/>
    <n v="3"/>
    <m/>
    <n v="3"/>
    <n v="1"/>
    <n v="-43"/>
    <s v="M"/>
    <s v="LARRY -"/>
    <s v="L"/>
    <s v="RAZOR"/>
    <s v="R"/>
    <x v="21"/>
    <x v="14"/>
    <s v="R"/>
    <x v="1"/>
    <n v="30"/>
    <x v="1"/>
    <s v="Rush"/>
    <m/>
  </r>
  <r>
    <n v="56"/>
    <x v="0"/>
    <n v="3"/>
    <m/>
    <n v="1"/>
    <n v="10"/>
    <n v="27"/>
    <s v="M"/>
    <s v="LARRY -"/>
    <s v="L"/>
    <s v="RAZOR"/>
    <s v="R"/>
    <x v="23"/>
    <x v="17"/>
    <s v="R"/>
    <x v="1"/>
    <n v="1"/>
    <x v="0"/>
    <s v="Rush"/>
    <m/>
  </r>
  <r>
    <n v="57"/>
    <x v="0"/>
    <n v="3"/>
    <m/>
    <n v="2"/>
    <n v="9"/>
    <n v="26"/>
    <s v="M"/>
    <s v="RICK -"/>
    <s v="R"/>
    <m/>
    <m/>
    <x v="31"/>
    <x v="22"/>
    <s v="L"/>
    <x v="0"/>
    <n v="1"/>
    <x v="0"/>
    <s v="Complete"/>
    <m/>
  </r>
  <r>
    <n v="58"/>
    <x v="0"/>
    <n v="3"/>
    <m/>
    <n v="3"/>
    <n v="9"/>
    <n v="26"/>
    <s v="M"/>
    <s v="RICK -"/>
    <s v="R"/>
    <s v="LIGHTNING"/>
    <s v="L"/>
    <x v="19"/>
    <x v="14"/>
    <s v="L"/>
    <x v="1"/>
    <n v="4"/>
    <x v="1"/>
    <s v="Rush"/>
    <m/>
  </r>
  <r>
    <n v="59"/>
    <x v="0"/>
    <n v="3"/>
    <m/>
    <n v="4"/>
    <n v="5"/>
    <n v="22"/>
    <s v="M"/>
    <s v="RICK -"/>
    <s v="R"/>
    <m/>
    <m/>
    <x v="26"/>
    <x v="19"/>
    <s v="L"/>
    <x v="0"/>
    <n v="-8"/>
    <x v="0"/>
    <s v="Sack"/>
    <m/>
  </r>
  <r>
    <n v="67"/>
    <x v="0"/>
    <n v="3"/>
    <m/>
    <n v="1"/>
    <n v="10"/>
    <n v="-50"/>
    <s v="M"/>
    <s v="LARRY OVER +"/>
    <s v="L"/>
    <s v="LIGHTNING"/>
    <s v="L"/>
    <x v="23"/>
    <x v="17"/>
    <s v="L"/>
    <x v="1"/>
    <n v="2"/>
    <x v="0"/>
    <s v="Rush"/>
    <m/>
  </r>
  <r>
    <n v="68"/>
    <x v="0"/>
    <n v="3"/>
    <m/>
    <n v="2"/>
    <n v="8"/>
    <n v="48"/>
    <s v="M"/>
    <s v="LARRY"/>
    <s v="L"/>
    <m/>
    <m/>
    <x v="15"/>
    <x v="5"/>
    <s v="L"/>
    <x v="1"/>
    <n v="-2"/>
    <x v="0"/>
    <s v="Rush"/>
    <m/>
  </r>
  <r>
    <n v="69"/>
    <x v="0"/>
    <n v="3"/>
    <m/>
    <n v="3"/>
    <n v="10"/>
    <n v="50"/>
    <s v="M"/>
    <s v="LARRY"/>
    <s v="L"/>
    <m/>
    <m/>
    <x v="29"/>
    <x v="15"/>
    <s v="L"/>
    <x v="1"/>
    <n v="-5"/>
    <x v="0"/>
    <s v="Rush"/>
    <m/>
  </r>
  <r>
    <n v="70"/>
    <x v="0"/>
    <n v="3"/>
    <m/>
    <n v="4"/>
    <n v="15"/>
    <n v="-45"/>
    <s v="M"/>
    <s v="RIGHT"/>
    <s v="R"/>
    <m/>
    <m/>
    <x v="22"/>
    <x v="16"/>
    <s v="L"/>
    <x v="0"/>
    <n v="8"/>
    <x v="1"/>
    <s v="Scramble"/>
    <m/>
  </r>
  <r>
    <n v="86"/>
    <x v="0"/>
    <n v="4"/>
    <m/>
    <n v="1"/>
    <n v="10"/>
    <n v="42"/>
    <s v="M"/>
    <s v="RICK -"/>
    <s v="R"/>
    <s v="LIGHTNING"/>
    <s v="L"/>
    <x v="19"/>
    <x v="14"/>
    <s v="L"/>
    <x v="1"/>
    <n v="-1"/>
    <x v="0"/>
    <s v="Rush"/>
    <m/>
  </r>
  <r>
    <n v="87"/>
    <x v="0"/>
    <n v="4"/>
    <m/>
    <n v="2"/>
    <n v="11"/>
    <n v="43"/>
    <s v="M"/>
    <s v="RICK -"/>
    <s v="R"/>
    <m/>
    <m/>
    <x v="26"/>
    <x v="19"/>
    <s v="L"/>
    <x v="0"/>
    <n v="18"/>
    <x v="1"/>
    <s v="Complete"/>
    <m/>
  </r>
  <r>
    <n v="88"/>
    <x v="0"/>
    <n v="4"/>
    <m/>
    <n v="1"/>
    <n v="10"/>
    <n v="25"/>
    <s v="M"/>
    <s v="RICK -"/>
    <s v="R"/>
    <m/>
    <m/>
    <x v="4"/>
    <x v="4"/>
    <m/>
    <x v="3"/>
    <n v="-3"/>
    <x v="0"/>
    <m/>
    <m/>
  </r>
  <r>
    <n v="89"/>
    <x v="0"/>
    <n v="4"/>
    <m/>
    <n v="2"/>
    <n v="13"/>
    <n v="28"/>
    <s v="M"/>
    <s v="RICK -"/>
    <s v="R"/>
    <s v="LIGHTNING"/>
    <s v="L"/>
    <x v="23"/>
    <x v="17"/>
    <s v="L"/>
    <x v="1"/>
    <n v="-3"/>
    <x v="0"/>
    <s v="Rush"/>
    <m/>
  </r>
  <r>
    <n v="90"/>
    <x v="0"/>
    <n v="4"/>
    <m/>
    <n v="3"/>
    <n v="12"/>
    <n v="27"/>
    <s v="M"/>
    <s v="RICK -"/>
    <s v="R"/>
    <m/>
    <m/>
    <x v="0"/>
    <x v="0"/>
    <s v="L"/>
    <x v="0"/>
    <n v="1"/>
    <x v="0"/>
    <s v="Complete"/>
    <m/>
  </r>
  <r>
    <n v="91"/>
    <x v="0"/>
    <n v="4"/>
    <m/>
    <n v="1"/>
    <n v="10"/>
    <n v="0"/>
    <s v="L"/>
    <s v="RICK"/>
    <s v="R"/>
    <m/>
    <m/>
    <x v="32"/>
    <x v="23"/>
    <m/>
    <x v="0"/>
    <n v="27"/>
    <x v="1"/>
    <s v="Complete, TD"/>
    <m/>
  </r>
  <r>
    <n v="94"/>
    <x v="0"/>
    <n v="4"/>
    <m/>
    <n v="1"/>
    <n v="10"/>
    <n v="48"/>
    <s v="M"/>
    <s v="RICK -"/>
    <s v="R"/>
    <m/>
    <m/>
    <x v="26"/>
    <x v="19"/>
    <s v="L"/>
    <x v="0"/>
    <n v="0"/>
    <x v="0"/>
    <s v="Incomplete"/>
    <m/>
  </r>
  <r>
    <n v="95"/>
    <x v="0"/>
    <n v="4"/>
    <m/>
    <n v="2"/>
    <n v="10"/>
    <n v="48"/>
    <s v="M"/>
    <s v="LARRY -"/>
    <s v="L"/>
    <m/>
    <m/>
    <x v="26"/>
    <x v="19"/>
    <s v="R"/>
    <x v="0"/>
    <n v="-9"/>
    <x v="0"/>
    <s v="Sack"/>
    <m/>
  </r>
  <r>
    <n v="96"/>
    <x v="0"/>
    <n v="4"/>
    <m/>
    <n v="3"/>
    <n v="19"/>
    <n v="-43"/>
    <s v="M"/>
    <s v="RICK"/>
    <s v="R"/>
    <m/>
    <m/>
    <x v="32"/>
    <x v="23"/>
    <s v="R"/>
    <x v="0"/>
    <n v="31"/>
    <x v="1"/>
    <s v="Complete"/>
    <m/>
  </r>
  <r>
    <n v="97"/>
    <x v="0"/>
    <n v="4"/>
    <m/>
    <n v="1"/>
    <n v="10"/>
    <n v="26"/>
    <s v="M"/>
    <s v="RICK -"/>
    <s v="R"/>
    <m/>
    <m/>
    <x v="26"/>
    <x v="19"/>
    <s v="L"/>
    <x v="0"/>
    <n v="0"/>
    <x v="0"/>
    <s v="Incomplete"/>
    <m/>
  </r>
  <r>
    <n v="98"/>
    <x v="0"/>
    <n v="4"/>
    <m/>
    <n v="2"/>
    <n v="10"/>
    <n v="26"/>
    <s v="M"/>
    <s v="RICK"/>
    <s v="R"/>
    <m/>
    <m/>
    <x v="13"/>
    <x v="12"/>
    <s v="R"/>
    <x v="0"/>
    <n v="0"/>
    <x v="0"/>
    <s v="Incomplete"/>
    <m/>
  </r>
  <r>
    <n v="99"/>
    <x v="0"/>
    <n v="4"/>
    <m/>
    <n v="3"/>
    <n v="10"/>
    <n v="26"/>
    <s v="M"/>
    <s v="LARRY"/>
    <s v="L"/>
    <m/>
    <m/>
    <x v="32"/>
    <x v="23"/>
    <s v="L"/>
    <x v="0"/>
    <n v="6"/>
    <x v="1"/>
    <s v="Complete"/>
    <m/>
  </r>
  <r>
    <n v="100"/>
    <x v="0"/>
    <n v="4"/>
    <m/>
    <n v="4"/>
    <n v="4"/>
    <n v="20"/>
    <s v="M"/>
    <s v="LARRY TRIPS RIGHT"/>
    <s v="L"/>
    <m/>
    <m/>
    <x v="33"/>
    <x v="24"/>
    <s v="R"/>
    <x v="0"/>
    <n v="0"/>
    <x v="0"/>
    <s v="Incomplete"/>
    <m/>
  </r>
  <r>
    <n v="3"/>
    <x v="0"/>
    <n v="1"/>
    <m/>
    <n v="1"/>
    <n v="10"/>
    <n v="-33"/>
    <s v="M"/>
    <s v="RIGHT"/>
    <s v="R"/>
    <m/>
    <m/>
    <x v="11"/>
    <x v="10"/>
    <s v="R"/>
    <x v="1"/>
    <n v="67"/>
    <x v="1"/>
    <s v="TD"/>
    <m/>
  </r>
  <r>
    <n v="4"/>
    <x v="0"/>
    <n v="1"/>
    <m/>
    <n v="0"/>
    <n v="3"/>
    <n v="3"/>
    <s v="M"/>
    <s v="RIGHT"/>
    <s v="R"/>
    <m/>
    <m/>
    <x v="22"/>
    <x v="16"/>
    <s v="L"/>
    <x v="2"/>
    <n v="0"/>
    <x v="0"/>
    <s v="No Good"/>
    <m/>
  </r>
  <r>
    <n v="16"/>
    <x v="0"/>
    <n v="1"/>
    <m/>
    <n v="1"/>
    <n v="10"/>
    <n v="-16"/>
    <s v="M"/>
    <s v="LEFT"/>
    <s v="L"/>
    <m/>
    <m/>
    <x v="18"/>
    <x v="10"/>
    <s v="L"/>
    <x v="1"/>
    <n v="3"/>
    <x v="0"/>
    <s v="Rush"/>
    <m/>
  </r>
  <r>
    <n v="17"/>
    <x v="0"/>
    <n v="1"/>
    <m/>
    <n v="2"/>
    <n v="7"/>
    <n v="-19"/>
    <s v="M"/>
    <s v="RIGHT"/>
    <s v="R"/>
    <s v="LEE"/>
    <s v="L"/>
    <x v="8"/>
    <x v="7"/>
    <s v="R"/>
    <x v="1"/>
    <n v="1"/>
    <x v="0"/>
    <s v="Rush"/>
    <m/>
  </r>
  <r>
    <n v="18"/>
    <x v="0"/>
    <n v="1"/>
    <m/>
    <n v="3"/>
    <n v="6"/>
    <n v="-20"/>
    <s v="M"/>
    <s v="RIGHT"/>
    <s v="R"/>
    <s v="RED"/>
    <s v="R"/>
    <x v="7"/>
    <x v="6"/>
    <s v="R"/>
    <x v="1"/>
    <n v="0"/>
    <x v="0"/>
    <s v="Rush"/>
    <m/>
  </r>
  <r>
    <n v="25"/>
    <x v="0"/>
    <n v="1"/>
    <m/>
    <n v="1"/>
    <n v="10"/>
    <n v="-26"/>
    <s v="M"/>
    <s v="RICK"/>
    <s v="R"/>
    <m/>
    <m/>
    <x v="6"/>
    <x v="5"/>
    <s v="R"/>
    <x v="1"/>
    <n v="-1"/>
    <x v="0"/>
    <s v="Rush"/>
    <m/>
  </r>
  <r>
    <n v="26"/>
    <x v="0"/>
    <n v="1"/>
    <m/>
    <n v="2"/>
    <n v="11"/>
    <n v="-25"/>
    <s v="M"/>
    <s v="RIGHT"/>
    <s v="R"/>
    <m/>
    <m/>
    <x v="1"/>
    <x v="1"/>
    <s v="L"/>
    <x v="1"/>
    <n v="1"/>
    <x v="0"/>
    <s v="Rush"/>
    <m/>
  </r>
  <r>
    <n v="27"/>
    <x v="0"/>
    <n v="1"/>
    <m/>
    <n v="3"/>
    <n v="10"/>
    <n v="-26"/>
    <s v="M"/>
    <s v="RICK"/>
    <s v="R"/>
    <m/>
    <m/>
    <x v="20"/>
    <x v="15"/>
    <s v="R"/>
    <x v="1"/>
    <n v="4"/>
    <x v="1"/>
    <s v="Rush"/>
    <m/>
  </r>
  <r>
    <n v="28"/>
    <x v="0"/>
    <n v="2"/>
    <m/>
    <n v="4"/>
    <n v="6"/>
    <n v="-30"/>
    <s v="M"/>
    <s v="RIGHT"/>
    <s v="R"/>
    <s v="LEE"/>
    <s v="L"/>
    <x v="34"/>
    <x v="21"/>
    <s v="L"/>
    <x v="0"/>
    <n v="-15"/>
    <x v="0"/>
    <s v="Complete"/>
    <m/>
  </r>
  <r>
    <n v="33"/>
    <x v="0"/>
    <n v="2"/>
    <m/>
    <n v="1"/>
    <n v="10"/>
    <n v="-16"/>
    <s v="M"/>
    <s v="RICK -"/>
    <s v="R"/>
    <s v="LIGHTNING"/>
    <s v="L"/>
    <x v="19"/>
    <x v="14"/>
    <s v="L"/>
    <x v="1"/>
    <n v="4"/>
    <x v="1"/>
    <s v="Rush"/>
    <m/>
  </r>
  <r>
    <n v="34"/>
    <x v="0"/>
    <n v="2"/>
    <m/>
    <n v="2"/>
    <n v="6"/>
    <n v="-20"/>
    <s v="M"/>
    <s v="RICK OVER +"/>
    <s v="R"/>
    <s v="RAZOR"/>
    <s v="R"/>
    <x v="28"/>
    <x v="17"/>
    <s v="R"/>
    <x v="1"/>
    <n v="8"/>
    <x v="1"/>
    <s v="Rush"/>
    <m/>
  </r>
  <r>
    <n v="35"/>
    <x v="0"/>
    <n v="2"/>
    <m/>
    <n v="1"/>
    <n v="10"/>
    <n v="-28"/>
    <s v="M"/>
    <s v="LARRY +"/>
    <s v="L"/>
    <s v="LIGHTNING"/>
    <s v="L"/>
    <x v="23"/>
    <x v="17"/>
    <s v="L"/>
    <x v="1"/>
    <n v="8"/>
    <x v="1"/>
    <s v="Rush"/>
    <m/>
  </r>
  <r>
    <n v="36"/>
    <x v="0"/>
    <n v="2"/>
    <m/>
    <n v="2"/>
    <n v="2"/>
    <n v="-36"/>
    <s v="M"/>
    <s v="RICK -"/>
    <s v="R"/>
    <s v="LIGHTNING"/>
    <s v="L"/>
    <x v="35"/>
    <x v="25"/>
    <s v="L"/>
    <x v="1"/>
    <n v="13"/>
    <x v="1"/>
    <s v="Rush"/>
    <m/>
  </r>
  <r>
    <n v="37"/>
    <x v="0"/>
    <n v="2"/>
    <m/>
    <n v="1"/>
    <n v="10"/>
    <n v="-49"/>
    <s v="M"/>
    <s v="LARRY OVER +"/>
    <s v="L"/>
    <s v="LIGHTNING"/>
    <s v="L"/>
    <x v="23"/>
    <x v="17"/>
    <s v="L"/>
    <x v="1"/>
    <n v="-3"/>
    <x v="0"/>
    <s v="Rush"/>
    <m/>
  </r>
  <r>
    <n v="38"/>
    <x v="0"/>
    <n v="2"/>
    <m/>
    <n v="2"/>
    <n v="13"/>
    <n v="-46"/>
    <s v="M"/>
    <s v="RIGHT"/>
    <s v="R"/>
    <m/>
    <m/>
    <x v="4"/>
    <x v="4"/>
    <m/>
    <x v="3"/>
    <n v="-5"/>
    <x v="0"/>
    <s v="Penalty"/>
    <m/>
  </r>
  <r>
    <n v="39"/>
    <x v="0"/>
    <n v="2"/>
    <m/>
    <n v="2"/>
    <n v="18"/>
    <n v="-41"/>
    <s v="M"/>
    <s v="RIGHT"/>
    <s v="R"/>
    <m/>
    <m/>
    <x v="11"/>
    <x v="10"/>
    <s v="R"/>
    <x v="1"/>
    <n v="16"/>
    <x v="1"/>
    <s v="Rush"/>
    <m/>
  </r>
  <r>
    <n v="41"/>
    <x v="0"/>
    <n v="2"/>
    <m/>
    <n v="3"/>
    <n v="8"/>
    <n v="49"/>
    <s v="M"/>
    <s v="RIGHT"/>
    <s v="R"/>
    <m/>
    <m/>
    <x v="11"/>
    <x v="10"/>
    <s v="R"/>
    <x v="1"/>
    <n v="3"/>
    <x v="0"/>
    <s v="Rush"/>
    <m/>
  </r>
  <r>
    <n v="42"/>
    <x v="0"/>
    <n v="2"/>
    <m/>
    <n v="4"/>
    <n v="5"/>
    <n v="46"/>
    <s v="M"/>
    <s v="RIGHT"/>
    <s v="R"/>
    <m/>
    <m/>
    <x v="22"/>
    <x v="16"/>
    <s v="L"/>
    <x v="0"/>
    <n v="0"/>
    <x v="0"/>
    <s v="Incomplete"/>
    <m/>
  </r>
  <r>
    <n v="48"/>
    <x v="0"/>
    <n v="2"/>
    <m/>
    <n v="1"/>
    <n v="10"/>
    <n v="-35"/>
    <s v="M"/>
    <m/>
    <m/>
    <m/>
    <m/>
    <x v="4"/>
    <x v="4"/>
    <m/>
    <x v="3"/>
    <n v="-5"/>
    <x v="0"/>
    <s v="Penalty"/>
    <m/>
  </r>
  <r>
    <n v="49"/>
    <x v="0"/>
    <n v="2"/>
    <m/>
    <n v="1"/>
    <n v="15"/>
    <n v="-30"/>
    <s v="M"/>
    <s v="LARRY OVER +"/>
    <s v="L"/>
    <s v="LIGHTNING"/>
    <s v="L"/>
    <x v="23"/>
    <x v="17"/>
    <s v="L"/>
    <x v="1"/>
    <n v="6"/>
    <x v="1"/>
    <s v="Rush"/>
    <m/>
  </r>
  <r>
    <n v="50"/>
    <x v="0"/>
    <n v="2"/>
    <m/>
    <n v="2"/>
    <n v="9"/>
    <n v="-36"/>
    <s v="M"/>
    <s v="LARRY OVER +"/>
    <s v="L"/>
    <s v="LIGHTNING"/>
    <s v="L"/>
    <x v="35"/>
    <x v="25"/>
    <s v="L"/>
    <x v="1"/>
    <n v="7"/>
    <x v="1"/>
    <s v="Rush"/>
    <m/>
  </r>
  <r>
    <n v="51"/>
    <x v="0"/>
    <n v="2"/>
    <m/>
    <n v="3"/>
    <n v="2"/>
    <n v="-43"/>
    <s v="M"/>
    <s v="RIGHT"/>
    <s v="R"/>
    <m/>
    <m/>
    <x v="1"/>
    <x v="1"/>
    <s v="L"/>
    <x v="1"/>
    <n v="3"/>
    <x v="1"/>
    <s v="Rush"/>
    <m/>
  </r>
  <r>
    <n v="52"/>
    <x v="0"/>
    <n v="2"/>
    <m/>
    <n v="1"/>
    <n v="10"/>
    <n v="-46"/>
    <s v="M"/>
    <s v="RIGHT"/>
    <s v="R"/>
    <m/>
    <m/>
    <x v="5"/>
    <x v="2"/>
    <s v="L"/>
    <x v="1"/>
    <n v="3"/>
    <x v="0"/>
    <s v="Rush"/>
    <m/>
  </r>
  <r>
    <n v="53"/>
    <x v="0"/>
    <n v="2"/>
    <m/>
    <n v="2"/>
    <n v="7"/>
    <n v="-49"/>
    <s v="M"/>
    <s v="RIGHT"/>
    <s v="R"/>
    <m/>
    <m/>
    <x v="11"/>
    <x v="10"/>
    <s v="R"/>
    <x v="1"/>
    <n v="-3"/>
    <x v="0"/>
    <s v="Rush"/>
    <m/>
  </r>
  <r>
    <n v="54"/>
    <x v="0"/>
    <n v="2"/>
    <m/>
    <n v="3"/>
    <n v="10"/>
    <n v="-46"/>
    <s v="M"/>
    <s v="RICK"/>
    <s v="R"/>
    <m/>
    <m/>
    <x v="6"/>
    <x v="5"/>
    <s v="R"/>
    <x v="1"/>
    <n v="4"/>
    <x v="1"/>
    <s v="Rush"/>
    <m/>
  </r>
  <r>
    <n v="55"/>
    <x v="0"/>
    <n v="2"/>
    <m/>
    <n v="4"/>
    <n v="6"/>
    <n v="50"/>
    <s v="M"/>
    <s v="RICK -"/>
    <s v="R"/>
    <m/>
    <m/>
    <x v="0"/>
    <x v="0"/>
    <s v="L"/>
    <x v="0"/>
    <n v="0"/>
    <x v="0"/>
    <s v="Interception"/>
    <m/>
  </r>
  <r>
    <n v="67"/>
    <x v="0"/>
    <n v="3"/>
    <m/>
    <n v="1"/>
    <n v="10"/>
    <n v="-42"/>
    <s v="M"/>
    <s v="LEFT"/>
    <s v="L"/>
    <m/>
    <m/>
    <x v="16"/>
    <x v="1"/>
    <s v="R"/>
    <x v="1"/>
    <n v="4"/>
    <x v="1"/>
    <s v="Rush"/>
    <m/>
  </r>
  <r>
    <n v="68"/>
    <x v="0"/>
    <n v="3"/>
    <m/>
    <n v="2"/>
    <n v="6"/>
    <n v="-46"/>
    <s v="M"/>
    <s v="LARRY"/>
    <s v="L"/>
    <m/>
    <m/>
    <x v="16"/>
    <x v="1"/>
    <s v="R"/>
    <x v="1"/>
    <n v="2"/>
    <x v="0"/>
    <s v="Rush"/>
    <m/>
  </r>
  <r>
    <n v="69"/>
    <x v="0"/>
    <n v="3"/>
    <m/>
    <n v="3"/>
    <n v="4"/>
    <n v="-48"/>
    <s v="M"/>
    <s v="RIGHT"/>
    <s v="R"/>
    <m/>
    <m/>
    <x v="2"/>
    <x v="2"/>
    <s v="R"/>
    <x v="1"/>
    <n v="10"/>
    <x v="1"/>
    <s v="Rush"/>
    <m/>
  </r>
  <r>
    <n v="70"/>
    <x v="0"/>
    <n v="3"/>
    <m/>
    <n v="1"/>
    <n v="10"/>
    <n v="42"/>
    <s v="M"/>
    <s v="LEFT"/>
    <s v="L"/>
    <m/>
    <m/>
    <x v="16"/>
    <x v="1"/>
    <s v="R"/>
    <x v="1"/>
    <n v="0"/>
    <x v="0"/>
    <s v="Rush"/>
    <m/>
  </r>
  <r>
    <n v="71"/>
    <x v="0"/>
    <n v="3"/>
    <m/>
    <n v="2"/>
    <n v="10"/>
    <n v="42"/>
    <s v="M"/>
    <s v="LEFT"/>
    <s v="L"/>
    <m/>
    <m/>
    <x v="18"/>
    <x v="10"/>
    <s v="L"/>
    <x v="1"/>
    <n v="0"/>
    <x v="0"/>
    <s v="Fumble"/>
    <m/>
  </r>
  <r>
    <n v="76"/>
    <x v="0"/>
    <n v="3"/>
    <m/>
    <n v="1"/>
    <n v="10"/>
    <n v="-26"/>
    <s v="M"/>
    <s v="RIGHT"/>
    <s v="R"/>
    <m/>
    <m/>
    <x v="5"/>
    <x v="2"/>
    <s v="L"/>
    <x v="1"/>
    <n v="-10"/>
    <x v="0"/>
    <s v="Rush"/>
    <m/>
  </r>
  <r>
    <n v="77"/>
    <x v="0"/>
    <n v="3"/>
    <m/>
    <n v="2"/>
    <n v="20"/>
    <n v="-16"/>
    <s v="M"/>
    <s v="RICK OVER +"/>
    <s v="R"/>
    <s v="RAZOR"/>
    <s v="R"/>
    <x v="36"/>
    <x v="25"/>
    <s v="R"/>
    <x v="1"/>
    <n v="6"/>
    <x v="1"/>
    <s v="Rush"/>
    <m/>
  </r>
  <r>
    <n v="78"/>
    <x v="0"/>
    <n v="3"/>
    <m/>
    <n v="3"/>
    <n v="14"/>
    <n v="-22"/>
    <s v="M"/>
    <s v="RIGHT"/>
    <s v="R"/>
    <s v="LEE"/>
    <s v="L"/>
    <x v="8"/>
    <x v="7"/>
    <s v="R"/>
    <x v="1"/>
    <n v="15"/>
    <x v="1"/>
    <s v="Rush"/>
    <m/>
  </r>
  <r>
    <n v="79"/>
    <x v="0"/>
    <n v="3"/>
    <m/>
    <n v="1"/>
    <n v="10"/>
    <n v="-37"/>
    <s v="M"/>
    <s v="RIGHT"/>
    <s v="R"/>
    <m/>
    <m/>
    <x v="11"/>
    <x v="10"/>
    <s v="R"/>
    <x v="1"/>
    <n v="1"/>
    <x v="0"/>
    <s v="Rush"/>
    <m/>
  </r>
  <r>
    <n v="80"/>
    <x v="0"/>
    <n v="3"/>
    <m/>
    <n v="2"/>
    <n v="9"/>
    <n v="-38"/>
    <s v="M"/>
    <s v="RICK"/>
    <s v="R"/>
    <m/>
    <m/>
    <x v="16"/>
    <x v="1"/>
    <s v="R"/>
    <x v="1"/>
    <n v="1"/>
    <x v="0"/>
    <s v="Rush"/>
    <m/>
  </r>
  <r>
    <n v="81"/>
    <x v="0"/>
    <n v="3"/>
    <m/>
    <n v="3"/>
    <n v="8"/>
    <n v="-39"/>
    <s v="M"/>
    <s v="RICK"/>
    <s v="R"/>
    <m/>
    <m/>
    <x v="37"/>
    <x v="26"/>
    <s v="L"/>
    <x v="1"/>
    <n v="0"/>
    <x v="0"/>
    <s v="Rush"/>
    <m/>
  </r>
  <r>
    <n v="82"/>
    <x v="0"/>
    <n v="4"/>
    <m/>
    <n v="4"/>
    <n v="8"/>
    <n v="-39"/>
    <s v="M"/>
    <s v="RICK"/>
    <s v="R"/>
    <m/>
    <m/>
    <x v="32"/>
    <x v="23"/>
    <m/>
    <x v="0"/>
    <n v="61"/>
    <x v="1"/>
    <s v="TD"/>
    <m/>
  </r>
  <r>
    <n v="83"/>
    <x v="0"/>
    <n v="4"/>
    <m/>
    <n v="0"/>
    <n v="3"/>
    <n v="3"/>
    <s v="M"/>
    <s v="RIGHT"/>
    <s v="R"/>
    <m/>
    <m/>
    <x v="34"/>
    <x v="21"/>
    <s v="L"/>
    <x v="2"/>
    <n v="3"/>
    <x v="1"/>
    <s v="Good"/>
    <m/>
  </r>
  <r>
    <n v="91"/>
    <x v="0"/>
    <n v="4"/>
    <m/>
    <n v="1"/>
    <n v="10"/>
    <n v="-28"/>
    <s v="M"/>
    <s v="LEFT"/>
    <s v="L"/>
    <m/>
    <m/>
    <x v="11"/>
    <x v="10"/>
    <s v="L"/>
    <x v="1"/>
    <n v="5"/>
    <x v="1"/>
    <s v="Rush"/>
    <m/>
  </r>
  <r>
    <n v="92"/>
    <x v="0"/>
    <n v="4"/>
    <m/>
    <n v="2"/>
    <n v="5"/>
    <n v="-33"/>
    <s v="M"/>
    <s v="LEFT"/>
    <s v="L"/>
    <m/>
    <m/>
    <x v="16"/>
    <x v="1"/>
    <s v="R"/>
    <x v="1"/>
    <n v="4"/>
    <x v="1"/>
    <s v="Rush"/>
    <m/>
  </r>
  <r>
    <n v="93"/>
    <x v="0"/>
    <n v="4"/>
    <m/>
    <n v="3"/>
    <n v="1"/>
    <n v="-37"/>
    <s v="M"/>
    <s v="RIGHT"/>
    <s v="R"/>
    <m/>
    <m/>
    <x v="1"/>
    <x v="1"/>
    <s v="L"/>
    <x v="1"/>
    <n v="18"/>
    <x v="1"/>
    <s v="Rush"/>
    <m/>
  </r>
  <r>
    <n v="94"/>
    <x v="0"/>
    <n v="4"/>
    <m/>
    <n v="1"/>
    <n v="10"/>
    <n v="45"/>
    <s v="M"/>
    <s v="RIGHT"/>
    <s v="R"/>
    <m/>
    <m/>
    <x v="1"/>
    <x v="1"/>
    <s v="L"/>
    <x v="1"/>
    <n v="1"/>
    <x v="0"/>
    <s v="Rush"/>
    <m/>
  </r>
  <r>
    <n v="95"/>
    <x v="0"/>
    <n v="4"/>
    <m/>
    <n v="2"/>
    <n v="9"/>
    <n v="44"/>
    <s v="M"/>
    <s v="LEFT"/>
    <s v="L"/>
    <m/>
    <m/>
    <x v="2"/>
    <x v="2"/>
    <s v="R"/>
    <x v="1"/>
    <n v="-5"/>
    <x v="0"/>
    <s v="Rush"/>
    <m/>
  </r>
  <r>
    <n v="96"/>
    <x v="0"/>
    <n v="4"/>
    <m/>
    <n v="3"/>
    <n v="14"/>
    <n v="49"/>
    <s v="M"/>
    <s v="LARRY OVER -"/>
    <s v="L"/>
    <m/>
    <m/>
    <x v="38"/>
    <x v="27"/>
    <s v="R"/>
    <x v="1"/>
    <n v="-15"/>
    <x v="0"/>
    <s v="Rush"/>
    <m/>
  </r>
  <r>
    <n v="103"/>
    <x v="0"/>
    <n v="4"/>
    <m/>
    <n v="1"/>
    <n v="10"/>
    <n v="-20"/>
    <s v="M"/>
    <s v="RIGHT"/>
    <s v="R"/>
    <m/>
    <m/>
    <x v="11"/>
    <x v="10"/>
    <s v="R"/>
    <x v="1"/>
    <n v="-10"/>
    <x v="0"/>
    <s v="Penalty"/>
    <s v="O-Holding"/>
  </r>
  <r>
    <n v="104"/>
    <x v="0"/>
    <n v="4"/>
    <m/>
    <n v="1"/>
    <n v="20"/>
    <n v="-10"/>
    <s v="M"/>
    <s v="RICK -"/>
    <s v="R"/>
    <m/>
    <m/>
    <x v="35"/>
    <x v="25"/>
    <s v="L"/>
    <x v="1"/>
    <n v="10"/>
    <x v="1"/>
    <s v="Rush"/>
    <m/>
  </r>
  <r>
    <n v="105"/>
    <x v="0"/>
    <n v="4"/>
    <m/>
    <n v="2"/>
    <n v="10"/>
    <n v="-20"/>
    <s v="M"/>
    <s v="RIGHT"/>
    <s v="R"/>
    <m/>
    <m/>
    <x v="11"/>
    <x v="10"/>
    <s v="R"/>
    <x v="1"/>
    <n v="-7"/>
    <x v="0"/>
    <s v="Penalty"/>
    <s v="O-Holding"/>
  </r>
  <r>
    <n v="106"/>
    <x v="0"/>
    <n v="4"/>
    <m/>
    <n v="2"/>
    <n v="17"/>
    <n v="-13"/>
    <s v="M"/>
    <s v="LEFT"/>
    <s v="L"/>
    <m/>
    <m/>
    <x v="18"/>
    <x v="10"/>
    <s v="L"/>
    <x v="1"/>
    <n v="-7"/>
    <x v="0"/>
    <s v="Penalty"/>
    <s v="O-Holding"/>
  </r>
  <r>
    <n v="107"/>
    <x v="0"/>
    <n v="4"/>
    <m/>
    <n v="2"/>
    <n v="24"/>
    <n v="-6"/>
    <s v="M"/>
    <s v="RIGHT"/>
    <s v="R"/>
    <m/>
    <m/>
    <x v="8"/>
    <x v="7"/>
    <s v="R"/>
    <x v="1"/>
    <n v="0"/>
    <x v="0"/>
    <s v="Rush"/>
    <m/>
  </r>
  <r>
    <n v="108"/>
    <x v="0"/>
    <n v="4"/>
    <m/>
    <n v="3"/>
    <n v="24"/>
    <n v="-6"/>
    <s v="M"/>
    <s v="RICK -"/>
    <s v="R"/>
    <m/>
    <m/>
    <x v="26"/>
    <x v="19"/>
    <m/>
    <x v="0"/>
    <n v="0"/>
    <x v="0"/>
    <s v="Interception"/>
    <m/>
  </r>
  <r>
    <n v="112"/>
    <x v="0"/>
    <n v="4"/>
    <m/>
    <n v="1"/>
    <n v="10"/>
    <n v="-35"/>
    <s v="M"/>
    <s v="LARRY OVER -"/>
    <s v="L"/>
    <m/>
    <m/>
    <x v="38"/>
    <x v="27"/>
    <s v="L"/>
    <x v="1"/>
    <n v="-15"/>
    <x v="0"/>
    <s v="Rush"/>
    <m/>
  </r>
  <r>
    <n v="17"/>
    <x v="0"/>
    <n v="1"/>
    <m/>
    <n v="1"/>
    <n v="10"/>
    <n v="-24"/>
    <s v="M"/>
    <s v="RIGHT"/>
    <s v="R"/>
    <m/>
    <m/>
    <x v="1"/>
    <x v="1"/>
    <s v="L"/>
    <x v="1"/>
    <n v="76"/>
    <x v="1"/>
    <s v="TD"/>
    <m/>
  </r>
  <r>
    <n v="21"/>
    <x v="0"/>
    <n v="1"/>
    <m/>
    <n v="1"/>
    <n v="10"/>
    <n v="43"/>
    <s v="M"/>
    <m/>
    <m/>
    <m/>
    <m/>
    <x v="4"/>
    <x v="4"/>
    <m/>
    <x v="3"/>
    <n v="-5"/>
    <x v="0"/>
    <s v="Penalty"/>
    <m/>
  </r>
  <r>
    <n v="22"/>
    <x v="0"/>
    <n v="1"/>
    <m/>
    <n v="1"/>
    <n v="15"/>
    <n v="47"/>
    <s v="M"/>
    <s v="RICK -"/>
    <s v="R"/>
    <s v="LIGHTNING"/>
    <s v="L"/>
    <x v="19"/>
    <x v="14"/>
    <s v="L"/>
    <x v="1"/>
    <n v="10"/>
    <x v="1"/>
    <s v="Rush"/>
    <m/>
  </r>
  <r>
    <n v="23"/>
    <x v="0"/>
    <n v="1"/>
    <m/>
    <n v="2"/>
    <n v="5"/>
    <n v="37"/>
    <s v="L"/>
    <s v="RIGHT"/>
    <s v="R"/>
    <m/>
    <m/>
    <x v="11"/>
    <x v="10"/>
    <s v="R"/>
    <x v="1"/>
    <n v="4"/>
    <x v="1"/>
    <s v="Rush"/>
    <m/>
  </r>
  <r>
    <n v="24"/>
    <x v="0"/>
    <n v="1"/>
    <m/>
    <n v="3"/>
    <n v="1"/>
    <n v="33"/>
    <s v="R"/>
    <s v="LARRY -"/>
    <s v="L"/>
    <m/>
    <m/>
    <x v="16"/>
    <x v="1"/>
    <s v="R"/>
    <x v="1"/>
    <n v="22"/>
    <x v="1"/>
    <s v="Rush"/>
    <m/>
  </r>
  <r>
    <n v="25"/>
    <x v="0"/>
    <n v="1"/>
    <m/>
    <n v="1"/>
    <n v="10"/>
    <n v="11"/>
    <s v="R"/>
    <s v="LEFT"/>
    <m/>
    <m/>
    <m/>
    <x v="18"/>
    <x v="10"/>
    <s v="L"/>
    <x v="1"/>
    <n v="11"/>
    <x v="1"/>
    <s v="Rush, TD"/>
    <m/>
  </r>
  <r>
    <n v="26"/>
    <x v="0"/>
    <n v="1"/>
    <m/>
    <n v="1"/>
    <n v="0"/>
    <n v="3"/>
    <s v="M"/>
    <s v="LEFT"/>
    <s v="L"/>
    <s v="RED"/>
    <s v="R"/>
    <x v="30"/>
    <x v="21"/>
    <s v="R"/>
    <x v="2"/>
    <n v="0"/>
    <x v="1"/>
    <s v="No Good"/>
    <m/>
  </r>
  <r>
    <n v="41"/>
    <x v="0"/>
    <n v="2"/>
    <m/>
    <n v="1"/>
    <n v="10"/>
    <n v="-35"/>
    <s v="M"/>
    <s v="RICK"/>
    <s v="R"/>
    <m/>
    <m/>
    <x v="6"/>
    <x v="5"/>
    <s v="R"/>
    <x v="1"/>
    <n v="65"/>
    <x v="1"/>
    <s v="TD"/>
    <m/>
  </r>
  <r>
    <n v="51"/>
    <x v="0"/>
    <n v="2"/>
    <m/>
    <n v="1"/>
    <n v="10"/>
    <n v="-32"/>
    <s v="M"/>
    <s v="RICK"/>
    <s v="R"/>
    <m/>
    <m/>
    <x v="20"/>
    <x v="15"/>
    <s v="R"/>
    <x v="1"/>
    <n v="0"/>
    <x v="0"/>
    <s v="Fumble"/>
    <m/>
  </r>
  <r>
    <n v="59"/>
    <x v="0"/>
    <n v="2"/>
    <m/>
    <n v="1"/>
    <n v="10"/>
    <n v="-40"/>
    <s v="M"/>
    <s v="RICK OVER +"/>
    <s v="R"/>
    <m/>
    <m/>
    <x v="28"/>
    <x v="17"/>
    <s v="R"/>
    <x v="1"/>
    <n v="3"/>
    <x v="0"/>
    <s v="Rush"/>
    <m/>
  </r>
  <r>
    <n v="60"/>
    <x v="0"/>
    <n v="2"/>
    <m/>
    <n v="2"/>
    <n v="7"/>
    <n v="-43"/>
    <s v="M"/>
    <s v="LARRY -"/>
    <s v="L"/>
    <m/>
    <m/>
    <x v="21"/>
    <x v="14"/>
    <s v="R"/>
    <x v="1"/>
    <n v="15"/>
    <x v="1"/>
    <s v="Rush"/>
    <m/>
  </r>
  <r>
    <n v="61"/>
    <x v="0"/>
    <n v="2"/>
    <m/>
    <n v="1"/>
    <n v="10"/>
    <n v="42"/>
    <s v="M"/>
    <s v="LEFT"/>
    <s v="L"/>
    <m/>
    <m/>
    <x v="16"/>
    <x v="1"/>
    <s v="R"/>
    <x v="1"/>
    <n v="13"/>
    <x v="1"/>
    <s v="Rush"/>
    <m/>
  </r>
  <r>
    <n v="62"/>
    <x v="0"/>
    <n v="2"/>
    <m/>
    <n v="1"/>
    <n v="10"/>
    <n v="29"/>
    <s v="M"/>
    <s v="LEFT"/>
    <s v="L"/>
    <m/>
    <m/>
    <x v="16"/>
    <x v="1"/>
    <s v="R"/>
    <x v="1"/>
    <n v="1"/>
    <x v="0"/>
    <s v="Rush"/>
    <m/>
  </r>
  <r>
    <n v="63"/>
    <x v="0"/>
    <n v="2"/>
    <m/>
    <n v="2"/>
    <n v="9"/>
    <n v="28"/>
    <s v="M"/>
    <s v="RICK OVER +"/>
    <s v="R"/>
    <m/>
    <m/>
    <x v="21"/>
    <x v="14"/>
    <s v="R"/>
    <x v="1"/>
    <n v="7"/>
    <x v="1"/>
    <s v="Rush"/>
    <m/>
  </r>
  <r>
    <n v="64"/>
    <x v="0"/>
    <n v="2"/>
    <m/>
    <n v="3"/>
    <n v="2"/>
    <n v="21"/>
    <s v="M"/>
    <s v="LEFT"/>
    <s v="L"/>
    <m/>
    <m/>
    <x v="16"/>
    <x v="1"/>
    <s v="R"/>
    <x v="1"/>
    <n v="16"/>
    <x v="1"/>
    <s v="Rush"/>
    <m/>
  </r>
  <r>
    <n v="65"/>
    <x v="0"/>
    <n v="2"/>
    <m/>
    <n v="1"/>
    <n v="5"/>
    <n v="5"/>
    <s v="M"/>
    <m/>
    <m/>
    <m/>
    <m/>
    <x v="4"/>
    <x v="4"/>
    <m/>
    <x v="3"/>
    <n v="-5"/>
    <x v="0"/>
    <m/>
    <m/>
  </r>
  <r>
    <n v="66"/>
    <x v="0"/>
    <n v="2"/>
    <m/>
    <n v="1"/>
    <n v="10"/>
    <n v="10"/>
    <s v="M"/>
    <s v="LEFT"/>
    <s v="L"/>
    <m/>
    <m/>
    <x v="16"/>
    <x v="1"/>
    <s v="R"/>
    <x v="1"/>
    <n v="-1"/>
    <x v="0"/>
    <s v="Rush"/>
    <m/>
  </r>
  <r>
    <n v="67"/>
    <x v="0"/>
    <n v="2"/>
    <m/>
    <n v="2"/>
    <n v="11"/>
    <n v="11"/>
    <s v="M"/>
    <s v="RIGHT"/>
    <s v="R"/>
    <m/>
    <m/>
    <x v="11"/>
    <x v="10"/>
    <s v="R"/>
    <x v="1"/>
    <n v="5"/>
    <x v="1"/>
    <s v="Rush"/>
    <m/>
  </r>
  <r>
    <n v="68"/>
    <x v="0"/>
    <n v="2"/>
    <m/>
    <n v="3"/>
    <n v="6"/>
    <n v="6"/>
    <s v="M"/>
    <s v="LARRY -"/>
    <s v="L"/>
    <m/>
    <m/>
    <x v="19"/>
    <x v="14"/>
    <s v="R"/>
    <x v="1"/>
    <n v="-4"/>
    <x v="0"/>
    <s v="Rush"/>
    <m/>
  </r>
  <r>
    <n v="70"/>
    <x v="0"/>
    <n v="2"/>
    <m/>
    <n v="4"/>
    <n v="10"/>
    <n v="10"/>
    <s v="M"/>
    <s v="LARRY"/>
    <s v="L"/>
    <s v="LEE"/>
    <s v="L"/>
    <x v="39"/>
    <x v="12"/>
    <s v="L"/>
    <x v="0"/>
    <n v="-7"/>
    <x v="0"/>
    <s v="Sack"/>
    <m/>
  </r>
  <r>
    <n v="79"/>
    <x v="0"/>
    <n v="3"/>
    <m/>
    <n v="1"/>
    <n v="10"/>
    <n v="-40"/>
    <s v="M"/>
    <s v="RIGHT"/>
    <s v="R"/>
    <m/>
    <m/>
    <x v="11"/>
    <x v="10"/>
    <s v="R"/>
    <x v="1"/>
    <n v="-5"/>
    <x v="0"/>
    <s v="Rush"/>
    <m/>
  </r>
  <r>
    <n v="80"/>
    <x v="0"/>
    <n v="3"/>
    <m/>
    <n v="2"/>
    <n v="15"/>
    <n v="-35"/>
    <s v="M"/>
    <s v="LEFT"/>
    <s v="L"/>
    <m/>
    <m/>
    <x v="16"/>
    <x v="1"/>
    <s v="R"/>
    <x v="1"/>
    <n v="0"/>
    <x v="0"/>
    <s v="Rush"/>
    <m/>
  </r>
  <r>
    <n v="81"/>
    <x v="0"/>
    <n v="3"/>
    <m/>
    <n v="3"/>
    <n v="15"/>
    <n v="-35"/>
    <s v="M"/>
    <s v="RIGHT"/>
    <s v="R"/>
    <m/>
    <m/>
    <x v="22"/>
    <x v="16"/>
    <s v="L"/>
    <x v="0"/>
    <n v="0"/>
    <x v="0"/>
    <s v="Incomplete"/>
    <m/>
  </r>
  <r>
    <n v="87"/>
    <x v="0"/>
    <n v="3"/>
    <m/>
    <n v="1"/>
    <n v="10"/>
    <n v="34"/>
    <s v="M"/>
    <s v="LARRY -"/>
    <s v="L"/>
    <m/>
    <m/>
    <x v="0"/>
    <x v="0"/>
    <s v="R"/>
    <x v="0"/>
    <n v="0"/>
    <x v="0"/>
    <s v="Incomplete"/>
    <m/>
  </r>
  <r>
    <n v="88"/>
    <x v="0"/>
    <n v="3"/>
    <m/>
    <n v="2"/>
    <n v="10"/>
    <n v="34"/>
    <s v="M"/>
    <s v="RIGHT"/>
    <s v="R"/>
    <s v="LEE"/>
    <s v="L"/>
    <x v="8"/>
    <x v="7"/>
    <s v="R"/>
    <x v="1"/>
    <n v="18"/>
    <x v="1"/>
    <s v="Rush"/>
    <m/>
  </r>
  <r>
    <n v="89"/>
    <x v="0"/>
    <n v="3"/>
    <m/>
    <n v="1"/>
    <n v="10"/>
    <n v="16"/>
    <s v="M"/>
    <m/>
    <m/>
    <m/>
    <m/>
    <x v="4"/>
    <x v="4"/>
    <m/>
    <x v="3"/>
    <n v="-5"/>
    <x v="0"/>
    <s v="Penalty"/>
    <s v="O-False Start"/>
  </r>
  <r>
    <n v="90"/>
    <x v="0"/>
    <n v="3"/>
    <m/>
    <n v="1"/>
    <n v="15"/>
    <n v="21"/>
    <s v="M"/>
    <s v="LEFT"/>
    <s v="L"/>
    <s v="RED"/>
    <s v="R"/>
    <x v="40"/>
    <x v="7"/>
    <s v="L"/>
    <x v="1"/>
    <n v="12"/>
    <x v="1"/>
    <s v="Rush"/>
    <m/>
  </r>
  <r>
    <n v="91"/>
    <x v="0"/>
    <n v="3"/>
    <m/>
    <n v="2"/>
    <n v="3"/>
    <n v="9"/>
    <s v="M"/>
    <m/>
    <m/>
    <m/>
    <m/>
    <x v="4"/>
    <x v="4"/>
    <m/>
    <x v="3"/>
    <n v="-5"/>
    <x v="0"/>
    <s v="Penalty"/>
    <s v="O-Delay of Game"/>
  </r>
  <r>
    <n v="92"/>
    <x v="0"/>
    <n v="3"/>
    <m/>
    <n v="2"/>
    <n v="8"/>
    <n v="14"/>
    <s v="M"/>
    <s v="RIGHT"/>
    <s v="R"/>
    <s v="LEE"/>
    <s v="L"/>
    <x v="8"/>
    <x v="7"/>
    <s v="R"/>
    <x v="1"/>
    <n v="5"/>
    <x v="1"/>
    <s v="Rush"/>
    <m/>
  </r>
  <r>
    <n v="93"/>
    <x v="0"/>
    <n v="3"/>
    <m/>
    <n v="3"/>
    <n v="3"/>
    <n v="9"/>
    <s v="M"/>
    <s v="RIGHT"/>
    <s v="R"/>
    <m/>
    <m/>
    <x v="11"/>
    <x v="10"/>
    <s v="R"/>
    <x v="1"/>
    <n v="1"/>
    <x v="0"/>
    <s v="Rush"/>
    <m/>
  </r>
  <r>
    <n v="94"/>
    <x v="0"/>
    <n v="3"/>
    <m/>
    <n v="4"/>
    <n v="2"/>
    <n v="8"/>
    <s v="M"/>
    <s v="LEFT"/>
    <s v="L"/>
    <s v="RED"/>
    <s v="R"/>
    <x v="40"/>
    <x v="7"/>
    <s v="L"/>
    <x v="1"/>
    <n v="8"/>
    <x v="1"/>
    <s v="TD"/>
    <m/>
  </r>
  <r>
    <n v="108"/>
    <x v="0"/>
    <n v="3"/>
    <m/>
    <n v="1"/>
    <n v="10"/>
    <n v="-1"/>
    <s v="M"/>
    <m/>
    <m/>
    <m/>
    <m/>
    <x v="4"/>
    <x v="4"/>
    <m/>
    <x v="3"/>
    <n v="5"/>
    <x v="1"/>
    <s v="Penalty"/>
    <s v="D-Encroachment"/>
  </r>
  <r>
    <n v="109"/>
    <x v="0"/>
    <n v="3"/>
    <m/>
    <n v="1"/>
    <n v="5"/>
    <n v="-6"/>
    <s v="M"/>
    <s v="RICK"/>
    <s v="R"/>
    <m/>
    <m/>
    <x v="6"/>
    <x v="5"/>
    <s v="R"/>
    <x v="1"/>
    <n v="4"/>
    <x v="1"/>
    <s v="Rush"/>
    <m/>
  </r>
  <r>
    <n v="111"/>
    <x v="0"/>
    <n v="4"/>
    <m/>
    <n v="2"/>
    <n v="1"/>
    <n v="-10"/>
    <s v="M"/>
    <m/>
    <m/>
    <m/>
    <m/>
    <x v="4"/>
    <x v="4"/>
    <m/>
    <x v="1"/>
    <n v="-2"/>
    <x v="0"/>
    <s v="Rush"/>
    <m/>
  </r>
  <r>
    <n v="112"/>
    <x v="0"/>
    <n v="4"/>
    <m/>
    <n v="3"/>
    <n v="3"/>
    <n v="-8"/>
    <s v="M"/>
    <s v="RIGHT"/>
    <s v="R"/>
    <s v="LEE"/>
    <s v="L"/>
    <x v="8"/>
    <x v="7"/>
    <s v="R"/>
    <x v="1"/>
    <n v="7"/>
    <x v="1"/>
    <s v="Rush"/>
    <m/>
  </r>
  <r>
    <n v="113"/>
    <x v="0"/>
    <n v="4"/>
    <m/>
    <n v="1"/>
    <n v="10"/>
    <n v="-15"/>
    <s v="M"/>
    <s v="LEFT"/>
    <s v="L"/>
    <s v="RED"/>
    <s v="R"/>
    <x v="40"/>
    <x v="7"/>
    <s v="L"/>
    <x v="1"/>
    <n v="-5"/>
    <x v="0"/>
    <s v="Penalty"/>
    <s v="O-False Start"/>
  </r>
  <r>
    <n v="114"/>
    <x v="0"/>
    <n v="4"/>
    <m/>
    <n v="1"/>
    <n v="15"/>
    <n v="-10"/>
    <s v="M"/>
    <m/>
    <m/>
    <m/>
    <m/>
    <x v="4"/>
    <x v="4"/>
    <m/>
    <x v="1"/>
    <n v="2"/>
    <x v="0"/>
    <s v="Rush"/>
    <m/>
  </r>
  <r>
    <n v="115"/>
    <x v="0"/>
    <n v="4"/>
    <m/>
    <n v="2"/>
    <n v="13"/>
    <n v="-12"/>
    <s v="M"/>
    <m/>
    <m/>
    <m/>
    <m/>
    <x v="4"/>
    <x v="4"/>
    <m/>
    <x v="1"/>
    <n v="3"/>
    <x v="0"/>
    <s v="Rush"/>
    <m/>
  </r>
  <r>
    <n v="116"/>
    <x v="0"/>
    <n v="4"/>
    <m/>
    <n v="3"/>
    <n v="10"/>
    <n v="-15"/>
    <s v="M"/>
    <s v="RIGHT"/>
    <s v="R"/>
    <m/>
    <m/>
    <x v="22"/>
    <x v="16"/>
    <s v="L"/>
    <x v="0"/>
    <n v="0"/>
    <x v="0"/>
    <s v="Incomplete"/>
    <m/>
  </r>
  <r>
    <n v="127"/>
    <x v="0"/>
    <n v="4"/>
    <m/>
    <n v="1"/>
    <n v="10"/>
    <n v="-41"/>
    <s v="M"/>
    <s v="RIGHT"/>
    <s v="R"/>
    <s v="LEE"/>
    <s v="L"/>
    <x v="8"/>
    <x v="7"/>
    <s v="R"/>
    <x v="1"/>
    <n v="3"/>
    <x v="0"/>
    <s v="Rush"/>
    <m/>
  </r>
  <r>
    <n v="128"/>
    <x v="0"/>
    <n v="4"/>
    <m/>
    <n v="2"/>
    <n v="7"/>
    <n v="-44"/>
    <s v="M"/>
    <s v="RIGHT"/>
    <s v="R"/>
    <m/>
    <m/>
    <x v="11"/>
    <x v="10"/>
    <s v="R"/>
    <x v="1"/>
    <n v="6"/>
    <x v="1"/>
    <s v="Rush"/>
    <m/>
  </r>
  <r>
    <n v="129"/>
    <x v="0"/>
    <n v="4"/>
    <m/>
    <n v="3"/>
    <n v="1"/>
    <n v="50"/>
    <s v="M"/>
    <s v="RICK"/>
    <s v="R"/>
    <m/>
    <m/>
    <x v="37"/>
    <x v="26"/>
    <s v="L"/>
    <x v="1"/>
    <n v="6"/>
    <x v="1"/>
    <s v="Rush"/>
    <m/>
  </r>
  <r>
    <n v="130"/>
    <x v="0"/>
    <n v="4"/>
    <m/>
    <n v="1"/>
    <n v="10"/>
    <n v="44"/>
    <s v="M"/>
    <m/>
    <m/>
    <m/>
    <m/>
    <x v="4"/>
    <x v="4"/>
    <m/>
    <x v="1"/>
    <n v="0"/>
    <x v="0"/>
    <s v="Rush"/>
    <m/>
  </r>
  <r>
    <n v="131"/>
    <x v="0"/>
    <n v="4"/>
    <m/>
    <n v="2"/>
    <n v="10"/>
    <n v="44"/>
    <s v="M"/>
    <m/>
    <m/>
    <m/>
    <m/>
    <x v="4"/>
    <x v="4"/>
    <m/>
    <x v="1"/>
    <n v="0"/>
    <x v="0"/>
    <s v="Rush"/>
    <m/>
  </r>
  <r>
    <n v="132"/>
    <x v="0"/>
    <n v="4"/>
    <m/>
    <n v="3"/>
    <n v="10"/>
    <n v="44"/>
    <s v="M"/>
    <m/>
    <m/>
    <m/>
    <m/>
    <x v="4"/>
    <x v="4"/>
    <m/>
    <x v="1"/>
    <n v="2"/>
    <x v="0"/>
    <s v="Rush"/>
    <m/>
  </r>
  <r>
    <n v="133"/>
    <x v="0"/>
    <n v="4"/>
    <m/>
    <n v="4"/>
    <n v="8"/>
    <n v="42"/>
    <s v="M"/>
    <m/>
    <m/>
    <m/>
    <m/>
    <x v="4"/>
    <x v="4"/>
    <m/>
    <x v="1"/>
    <n v="0"/>
    <x v="0"/>
    <s v="Fumble"/>
    <m/>
  </r>
  <r>
    <n v="11"/>
    <x v="0"/>
    <n v="1"/>
    <m/>
    <n v="1"/>
    <n v="10"/>
    <n v="-2"/>
    <s v="M"/>
    <s v="RIGHT OVER"/>
    <s v="R"/>
    <s v="LEE"/>
    <s v="L"/>
    <x v="8"/>
    <x v="7"/>
    <s v="R"/>
    <x v="1"/>
    <n v="8"/>
    <x v="1"/>
    <s v="Rush"/>
    <m/>
  </r>
  <r>
    <n v="12"/>
    <x v="0"/>
    <n v="1"/>
    <m/>
    <n v="2"/>
    <n v="2"/>
    <n v="-10"/>
    <s v="M"/>
    <s v="LEFT OVER"/>
    <s v="L"/>
    <s v="RED"/>
    <s v="R"/>
    <x v="40"/>
    <x v="7"/>
    <s v="L"/>
    <x v="1"/>
    <n v="6"/>
    <x v="1"/>
    <s v="Rush"/>
    <m/>
  </r>
  <r>
    <n v="13"/>
    <x v="0"/>
    <n v="1"/>
    <m/>
    <n v="1"/>
    <n v="10"/>
    <n v="-16"/>
    <s v="M"/>
    <s v="RIGHT OVER"/>
    <s v="R"/>
    <m/>
    <m/>
    <x v="11"/>
    <x v="10"/>
    <s v="R"/>
    <x v="1"/>
    <n v="5"/>
    <x v="1"/>
    <s v="Rush"/>
    <m/>
  </r>
  <r>
    <n v="14"/>
    <x v="0"/>
    <n v="1"/>
    <m/>
    <n v="2"/>
    <n v="5"/>
    <n v="-21"/>
    <s v="M"/>
    <s v="RIGHT OVER"/>
    <s v="R"/>
    <s v="LEE"/>
    <s v="L"/>
    <x v="8"/>
    <x v="7"/>
    <s v="R"/>
    <x v="1"/>
    <n v="6"/>
    <x v="1"/>
    <s v="Rush"/>
    <m/>
  </r>
  <r>
    <n v="15"/>
    <x v="0"/>
    <n v="1"/>
    <m/>
    <n v="1"/>
    <n v="10"/>
    <n v="-27"/>
    <s v="M"/>
    <s v="LEFT OVER"/>
    <s v="L"/>
    <s v="RED"/>
    <s v="R"/>
    <x v="40"/>
    <x v="7"/>
    <s v="L"/>
    <x v="1"/>
    <n v="11"/>
    <x v="1"/>
    <s v="Rush"/>
    <m/>
  </r>
  <r>
    <n v="16"/>
    <x v="0"/>
    <n v="1"/>
    <m/>
    <n v="1"/>
    <n v="10"/>
    <n v="-38"/>
    <s v="M"/>
    <s v="RIGHT OVER"/>
    <s v="R"/>
    <m/>
    <m/>
    <x v="11"/>
    <x v="10"/>
    <s v="R"/>
    <x v="1"/>
    <n v="14"/>
    <x v="1"/>
    <s v="Rush"/>
    <m/>
  </r>
  <r>
    <n v="17"/>
    <x v="0"/>
    <n v="1"/>
    <m/>
    <n v="1"/>
    <n v="10"/>
    <n v="48"/>
    <s v="M"/>
    <s v="RIGHT OVER"/>
    <s v="R"/>
    <s v="LEE"/>
    <s v="L"/>
    <x v="8"/>
    <x v="7"/>
    <m/>
    <x v="1"/>
    <n v="3"/>
    <x v="0"/>
    <s v="Rush"/>
    <m/>
  </r>
  <r>
    <n v="18"/>
    <x v="0"/>
    <n v="1"/>
    <m/>
    <n v="2"/>
    <n v="7"/>
    <n v="45"/>
    <s v="M"/>
    <s v="LEFT OVER"/>
    <s v="L"/>
    <s v="RED"/>
    <s v="R"/>
    <x v="14"/>
    <x v="13"/>
    <s v="R"/>
    <x v="1"/>
    <n v="-7"/>
    <x v="0"/>
    <s v="Rush"/>
    <m/>
  </r>
  <r>
    <n v="19"/>
    <x v="0"/>
    <n v="1"/>
    <m/>
    <n v="3"/>
    <n v="14"/>
    <n v="-48"/>
    <s v="M"/>
    <s v="RICK OVER +"/>
    <s v="R"/>
    <s v="RAZOR"/>
    <s v="R"/>
    <x v="21"/>
    <x v="14"/>
    <s v="R"/>
    <x v="1"/>
    <n v="21"/>
    <x v="1"/>
    <s v="Rush"/>
    <m/>
  </r>
  <r>
    <n v="20"/>
    <x v="0"/>
    <n v="1"/>
    <m/>
    <n v="1"/>
    <n v="10"/>
    <n v="31"/>
    <s v="M"/>
    <s v="RICK OVER +"/>
    <s v="R"/>
    <s v="RAZOR"/>
    <s v="R"/>
    <x v="28"/>
    <x v="17"/>
    <s v="R"/>
    <x v="1"/>
    <n v="-3"/>
    <x v="0"/>
    <s v="Rush"/>
    <m/>
  </r>
  <r>
    <n v="21"/>
    <x v="0"/>
    <n v="1"/>
    <m/>
    <n v="2"/>
    <n v="13"/>
    <n v="34"/>
    <s v="M"/>
    <s v="LARRY OVER +"/>
    <s v="L"/>
    <s v="LIGHTNING"/>
    <s v="L"/>
    <x v="19"/>
    <x v="14"/>
    <s v="L"/>
    <x v="1"/>
    <n v="10"/>
    <x v="1"/>
    <s v="Rush"/>
    <m/>
  </r>
  <r>
    <n v="22"/>
    <x v="0"/>
    <n v="1"/>
    <m/>
    <n v="3"/>
    <n v="3"/>
    <n v="24"/>
    <s v="M"/>
    <s v="RIGHT OVER"/>
    <s v="R"/>
    <s v="LEE"/>
    <s v="L"/>
    <x v="8"/>
    <x v="7"/>
    <s v="R"/>
    <x v="1"/>
    <n v="2"/>
    <x v="0"/>
    <s v="Rush"/>
    <m/>
  </r>
  <r>
    <n v="23"/>
    <x v="0"/>
    <n v="1"/>
    <m/>
    <n v="4"/>
    <n v="1"/>
    <n v="22"/>
    <s v="M"/>
    <s v="RIGHT OVER"/>
    <s v="R"/>
    <m/>
    <m/>
    <x v="11"/>
    <x v="10"/>
    <s v="R"/>
    <x v="1"/>
    <n v="4"/>
    <x v="1"/>
    <s v="Rush"/>
    <m/>
  </r>
  <r>
    <n v="24"/>
    <x v="0"/>
    <n v="1"/>
    <m/>
    <n v="1"/>
    <n v="10"/>
    <n v="18"/>
    <s v="M"/>
    <s v="RICK OVER +"/>
    <s v="R"/>
    <s v="RAZOR"/>
    <s v="R"/>
    <x v="21"/>
    <x v="14"/>
    <s v="R"/>
    <x v="1"/>
    <n v="5"/>
    <x v="1"/>
    <s v="Rush"/>
    <m/>
  </r>
  <r>
    <n v="25"/>
    <x v="0"/>
    <n v="1"/>
    <m/>
    <n v="2"/>
    <n v="5"/>
    <n v="13"/>
    <s v="M"/>
    <s v="LARRY OVER +"/>
    <s v="L"/>
    <s v="LIGHTNING"/>
    <s v="L"/>
    <x v="19"/>
    <x v="14"/>
    <s v="L"/>
    <x v="1"/>
    <n v="10"/>
    <x v="1"/>
    <s v="Rush"/>
    <m/>
  </r>
  <r>
    <n v="26"/>
    <x v="0"/>
    <n v="1"/>
    <m/>
    <n v="1"/>
    <n v="3"/>
    <n v="3"/>
    <s v="M"/>
    <s v="LEFT OVER"/>
    <s v="L"/>
    <m/>
    <m/>
    <x v="15"/>
    <x v="5"/>
    <s v="L"/>
    <x v="1"/>
    <n v="1"/>
    <x v="0"/>
    <s v="Rush"/>
    <m/>
  </r>
  <r>
    <n v="27"/>
    <x v="0"/>
    <n v="1"/>
    <m/>
    <n v="2"/>
    <n v="2"/>
    <n v="2"/>
    <s v="M"/>
    <s v="RICK OVER"/>
    <s v="R"/>
    <m/>
    <m/>
    <x v="6"/>
    <x v="5"/>
    <s v="R"/>
    <x v="1"/>
    <n v="-4"/>
    <x v="0"/>
    <s v="Rush"/>
    <m/>
  </r>
  <r>
    <n v="28"/>
    <x v="0"/>
    <n v="1"/>
    <m/>
    <n v="3"/>
    <n v="6"/>
    <n v="6"/>
    <s v="M"/>
    <s v="RICK OVER"/>
    <s v="R"/>
    <m/>
    <m/>
    <x v="20"/>
    <x v="15"/>
    <s v="R"/>
    <x v="1"/>
    <n v="6"/>
    <x v="1"/>
    <s v="TD"/>
    <m/>
  </r>
  <r>
    <n v="38"/>
    <x v="0"/>
    <n v="1"/>
    <m/>
    <n v="1"/>
    <n v="10"/>
    <n v="-35"/>
    <s v="M"/>
    <s v="RIGHT"/>
    <s v="R"/>
    <m/>
    <m/>
    <x v="1"/>
    <x v="1"/>
    <s v="L"/>
    <x v="1"/>
    <n v="9"/>
    <x v="1"/>
    <s v="Rush"/>
    <m/>
  </r>
  <r>
    <n v="39"/>
    <x v="0"/>
    <n v="1"/>
    <m/>
    <n v="2"/>
    <n v="1"/>
    <n v="-44"/>
    <s v="M"/>
    <s v="RIGHT"/>
    <s v="R"/>
    <m/>
    <m/>
    <x v="1"/>
    <x v="1"/>
    <s v="L"/>
    <x v="1"/>
    <n v="0"/>
    <x v="0"/>
    <s v="Rush"/>
    <m/>
  </r>
  <r>
    <n v="40"/>
    <x v="0"/>
    <n v="1"/>
    <m/>
    <n v="3"/>
    <n v="1"/>
    <n v="-44"/>
    <s v="M"/>
    <s v="RIGHT OVER"/>
    <s v="R"/>
    <m/>
    <m/>
    <x v="11"/>
    <x v="10"/>
    <s v="R"/>
    <x v="1"/>
    <n v="-11"/>
    <x v="0"/>
    <s v="Penalty"/>
    <m/>
  </r>
  <r>
    <n v="41"/>
    <x v="0"/>
    <n v="1"/>
    <m/>
    <n v="3"/>
    <n v="12"/>
    <n v="-33"/>
    <s v="M"/>
    <s v="LARRY OVER"/>
    <s v="L"/>
    <s v="LIGHTNING"/>
    <s v="L"/>
    <x v="4"/>
    <x v="4"/>
    <m/>
    <x v="1"/>
    <n v="0"/>
    <x v="0"/>
    <s v="Rush"/>
    <m/>
  </r>
  <r>
    <n v="51"/>
    <x v="0"/>
    <n v="1"/>
    <m/>
    <n v="1"/>
    <n v="10"/>
    <n v="-11"/>
    <s v="M"/>
    <s v="LARRY OVER +"/>
    <s v="L"/>
    <s v="LIGHTNING"/>
    <s v="L"/>
    <x v="19"/>
    <x v="14"/>
    <s v="L"/>
    <x v="1"/>
    <n v="7"/>
    <x v="1"/>
    <s v="Rush"/>
    <m/>
  </r>
  <r>
    <n v="52"/>
    <x v="0"/>
    <n v="1"/>
    <m/>
    <n v="2"/>
    <n v="3"/>
    <n v="-18"/>
    <s v="M"/>
    <s v="LARRY OVER"/>
    <s v="L"/>
    <m/>
    <m/>
    <x v="15"/>
    <x v="5"/>
    <s v="L"/>
    <x v="1"/>
    <n v="2"/>
    <x v="0"/>
    <s v="Rush"/>
    <m/>
  </r>
  <r>
    <n v="53"/>
    <x v="0"/>
    <n v="1"/>
    <m/>
    <n v="3"/>
    <n v="1"/>
    <n v="-20"/>
    <s v="M"/>
    <s v="RICK OVER"/>
    <s v="R"/>
    <m/>
    <m/>
    <x v="20"/>
    <x v="15"/>
    <s v="R"/>
    <x v="1"/>
    <n v="75"/>
    <x v="1"/>
    <s v="Rush"/>
    <m/>
  </r>
  <r>
    <n v="54"/>
    <x v="0"/>
    <n v="1"/>
    <m/>
    <n v="1"/>
    <n v="5"/>
    <n v="5"/>
    <s v="M"/>
    <s v="LEFT"/>
    <s v="L"/>
    <m/>
    <m/>
    <x v="16"/>
    <x v="1"/>
    <s v="R"/>
    <x v="1"/>
    <n v="5"/>
    <x v="1"/>
    <s v="TD"/>
    <m/>
  </r>
  <r>
    <n v="63"/>
    <x v="0"/>
    <n v="3"/>
    <m/>
    <n v="1"/>
    <n v="10"/>
    <n v="-42"/>
    <s v="M"/>
    <s v="RIGHT OVER"/>
    <s v="R"/>
    <s v="LEE"/>
    <s v="L"/>
    <x v="41"/>
    <x v="28"/>
    <s v="R"/>
    <x v="1"/>
    <n v="58"/>
    <x v="1"/>
    <s v="TD"/>
    <m/>
  </r>
  <r>
    <n v="69"/>
    <x v="0"/>
    <n v="3"/>
    <m/>
    <n v="1"/>
    <n v="10"/>
    <n v="-50"/>
    <s v="M"/>
    <s v="RIGHT OVER"/>
    <s v="R"/>
    <s v="LEE"/>
    <s v="L"/>
    <x v="41"/>
    <x v="28"/>
    <s v="R"/>
    <x v="1"/>
    <n v="3"/>
    <x v="0"/>
    <s v="Rush"/>
    <m/>
  </r>
  <r>
    <n v="70"/>
    <x v="0"/>
    <n v="3"/>
    <m/>
    <n v="2"/>
    <n v="7"/>
    <n v="47"/>
    <s v="M"/>
    <s v="RIGHT OVER"/>
    <s v="R"/>
    <m/>
    <m/>
    <x v="11"/>
    <x v="10"/>
    <s v="R"/>
    <x v="1"/>
    <n v="-11"/>
    <x v="0"/>
    <s v="Penalty"/>
    <s v="O-Holding"/>
  </r>
  <r>
    <n v="71"/>
    <x v="0"/>
    <n v="3"/>
    <m/>
    <n v="2"/>
    <n v="18"/>
    <n v="-42"/>
    <s v="M"/>
    <s v="RIGHT OVER"/>
    <s v="R"/>
    <m/>
    <m/>
    <x v="11"/>
    <x v="10"/>
    <s v="R"/>
    <x v="1"/>
    <n v="-9"/>
    <x v="0"/>
    <s v="Rush"/>
    <m/>
  </r>
  <r>
    <n v="72"/>
    <x v="0"/>
    <n v="3"/>
    <m/>
    <n v="3"/>
    <n v="27"/>
    <n v="-33"/>
    <s v="M"/>
    <s v="RIGHT OVER"/>
    <s v="R"/>
    <s v="LEE"/>
    <s v="L"/>
    <x v="41"/>
    <x v="28"/>
    <s v="R"/>
    <x v="1"/>
    <n v="7"/>
    <x v="1"/>
    <s v="Rush"/>
    <m/>
  </r>
  <r>
    <n v="85"/>
    <x v="0"/>
    <n v="3"/>
    <m/>
    <n v="1"/>
    <n v="10"/>
    <n v="-20"/>
    <s v="M"/>
    <s v="RIGHT OVER"/>
    <s v="R"/>
    <m/>
    <m/>
    <x v="11"/>
    <x v="10"/>
    <s v="R"/>
    <x v="1"/>
    <n v="8"/>
    <x v="1"/>
    <s v="Rush"/>
    <m/>
  </r>
  <r>
    <n v="86"/>
    <x v="0"/>
    <n v="3"/>
    <m/>
    <n v="2"/>
    <n v="2"/>
    <n v="-28"/>
    <s v="M"/>
    <s v="RIGHT OVER"/>
    <s v="R"/>
    <m/>
    <m/>
    <x v="6"/>
    <x v="5"/>
    <m/>
    <x v="1"/>
    <n v="1"/>
    <x v="0"/>
    <s v="Rush"/>
    <m/>
  </r>
  <r>
    <n v="87"/>
    <x v="0"/>
    <n v="3"/>
    <m/>
    <n v="3"/>
    <n v="1"/>
    <n v="-29"/>
    <s v="M"/>
    <s v="LEFT"/>
    <s v="L"/>
    <m/>
    <m/>
    <x v="16"/>
    <x v="1"/>
    <s v="R"/>
    <x v="1"/>
    <n v="9"/>
    <x v="1"/>
    <s v="Rush"/>
    <m/>
  </r>
  <r>
    <n v="88"/>
    <x v="0"/>
    <n v="3"/>
    <m/>
    <n v="1"/>
    <n v="10"/>
    <n v="-38"/>
    <s v="M"/>
    <s v="RIGHT"/>
    <s v="R"/>
    <m/>
    <m/>
    <x v="5"/>
    <x v="2"/>
    <s v="L"/>
    <x v="1"/>
    <n v="5"/>
    <x v="1"/>
    <s v="Rush"/>
    <m/>
  </r>
  <r>
    <n v="89"/>
    <x v="0"/>
    <n v="3"/>
    <m/>
    <n v="2"/>
    <n v="5"/>
    <n v="-43"/>
    <s v="M"/>
    <s v="LEFT"/>
    <s v="L"/>
    <m/>
    <m/>
    <x v="16"/>
    <x v="1"/>
    <s v="R"/>
    <x v="1"/>
    <n v="3"/>
    <x v="0"/>
    <s v="Rush"/>
    <m/>
  </r>
  <r>
    <n v="90"/>
    <x v="0"/>
    <n v="3"/>
    <m/>
    <n v="3"/>
    <n v="2"/>
    <n v="-46"/>
    <s v="M"/>
    <s v="RICK OVER +"/>
    <s v="R"/>
    <s v="RAZOR"/>
    <s v="R"/>
    <x v="21"/>
    <x v="14"/>
    <s v="R"/>
    <x v="1"/>
    <n v="54"/>
    <x v="1"/>
    <s v="TD"/>
    <m/>
  </r>
  <r>
    <n v="103"/>
    <x v="0"/>
    <n v="3"/>
    <m/>
    <n v="1"/>
    <n v="10"/>
    <n v="-42"/>
    <s v="M"/>
    <s v="RIGHT OVER"/>
    <s v="R"/>
    <s v="LEE"/>
    <s v="L"/>
    <x v="41"/>
    <x v="28"/>
    <s v="R"/>
    <x v="1"/>
    <n v="3"/>
    <x v="0"/>
    <s v="Rush"/>
    <m/>
  </r>
  <r>
    <n v="104"/>
    <x v="0"/>
    <n v="4"/>
    <m/>
    <n v="2"/>
    <n v="7"/>
    <n v="-45"/>
    <s v="M"/>
    <m/>
    <m/>
    <m/>
    <m/>
    <x v="4"/>
    <x v="4"/>
    <m/>
    <x v="1"/>
    <n v="7"/>
    <x v="1"/>
    <s v="Rush"/>
    <m/>
  </r>
  <r>
    <n v="105"/>
    <x v="0"/>
    <n v="4"/>
    <m/>
    <n v="1"/>
    <n v="10"/>
    <n v="48"/>
    <s v="M"/>
    <s v="LEFT OVER"/>
    <s v="L"/>
    <m/>
    <m/>
    <x v="4"/>
    <x v="4"/>
    <m/>
    <x v="1"/>
    <n v="-10"/>
    <x v="0"/>
    <s v="Penalty"/>
    <m/>
  </r>
  <r>
    <n v="106"/>
    <x v="0"/>
    <n v="4"/>
    <m/>
    <n v="1"/>
    <n v="20"/>
    <n v="-42"/>
    <s v="M"/>
    <s v="RIGHT OVER"/>
    <s v="R"/>
    <m/>
    <m/>
    <x v="11"/>
    <x v="10"/>
    <s v="R"/>
    <x v="1"/>
    <n v="3"/>
    <x v="0"/>
    <s v="Rush"/>
    <m/>
  </r>
  <r>
    <n v="107"/>
    <x v="0"/>
    <n v="4"/>
    <m/>
    <n v="2"/>
    <n v="17"/>
    <n v="-45"/>
    <s v="M"/>
    <s v="RIGHT OVER"/>
    <s v="R"/>
    <s v="LEE"/>
    <s v="L"/>
    <x v="8"/>
    <x v="7"/>
    <s v="R"/>
    <x v="1"/>
    <n v="-3"/>
    <x v="0"/>
    <s v="Rush"/>
    <m/>
  </r>
  <r>
    <n v="108"/>
    <x v="0"/>
    <n v="4"/>
    <m/>
    <n v="3"/>
    <n v="20"/>
    <n v="-42"/>
    <s v="M"/>
    <s v="LARRY OVER"/>
    <s v="L"/>
    <m/>
    <m/>
    <x v="29"/>
    <x v="15"/>
    <s v="L"/>
    <x v="1"/>
    <n v="5"/>
    <x v="1"/>
    <s v="Rush"/>
    <m/>
  </r>
  <r>
    <n v="109"/>
    <x v="0"/>
    <n v="4"/>
    <m/>
    <n v="4"/>
    <n v="15"/>
    <n v="-47"/>
    <s v="M"/>
    <s v="RICK OVER +"/>
    <s v="R"/>
    <s v="RAZOR"/>
    <s v="R"/>
    <x v="21"/>
    <x v="14"/>
    <s v="R"/>
    <x v="1"/>
    <n v="-2"/>
    <x v="0"/>
    <s v="Rush"/>
    <m/>
  </r>
  <r>
    <n v="111"/>
    <x v="0"/>
    <n v="4"/>
    <m/>
    <n v="1"/>
    <n v="10"/>
    <n v="-18"/>
    <s v="M"/>
    <s v="LARRY OVER"/>
    <s v="L"/>
    <m/>
    <m/>
    <x v="15"/>
    <x v="5"/>
    <s v="L"/>
    <x v="1"/>
    <n v="4"/>
    <x v="1"/>
    <s v="Rush"/>
    <m/>
  </r>
  <r>
    <n v="112"/>
    <x v="0"/>
    <n v="4"/>
    <m/>
    <n v="2"/>
    <n v="6"/>
    <n v="-22"/>
    <s v="M"/>
    <s v="LEFT OVER"/>
    <s v="L"/>
    <m/>
    <m/>
    <x v="18"/>
    <x v="10"/>
    <s v="L"/>
    <x v="1"/>
    <n v="3"/>
    <x v="0"/>
    <s v="Rush"/>
    <m/>
  </r>
  <r>
    <n v="113"/>
    <x v="0"/>
    <n v="4"/>
    <m/>
    <n v="3"/>
    <n v="3"/>
    <n v="-25"/>
    <s v="M"/>
    <s v="RICK OVER"/>
    <s v="R"/>
    <m/>
    <m/>
    <x v="6"/>
    <x v="5"/>
    <s v="R"/>
    <x v="1"/>
    <n v="5"/>
    <x v="1"/>
    <s v="Rush"/>
    <m/>
  </r>
  <r>
    <n v="114"/>
    <x v="0"/>
    <n v="4"/>
    <m/>
    <n v="1"/>
    <n v="10"/>
    <n v="-30"/>
    <s v="M"/>
    <s v="LEFT OVER"/>
    <s v="L"/>
    <s v="RED"/>
    <s v="R"/>
    <x v="14"/>
    <x v="13"/>
    <s v="R"/>
    <x v="1"/>
    <n v="5"/>
    <x v="1"/>
    <s v="Rush"/>
    <m/>
  </r>
  <r>
    <n v="115"/>
    <x v="0"/>
    <n v="4"/>
    <m/>
    <n v="2"/>
    <n v="5"/>
    <n v="-35"/>
    <s v="M"/>
    <s v="RIGHT OVER"/>
    <s v="R"/>
    <s v="LEE"/>
    <s v="L"/>
    <x v="8"/>
    <x v="7"/>
    <s v="R"/>
    <x v="1"/>
    <n v="3"/>
    <x v="0"/>
    <s v="Rush"/>
    <m/>
  </r>
  <r>
    <n v="116"/>
    <x v="0"/>
    <n v="4"/>
    <m/>
    <n v="3"/>
    <n v="2"/>
    <n v="-38"/>
    <s v="M"/>
    <s v="LEFT OVER"/>
    <s v="L"/>
    <m/>
    <m/>
    <x v="18"/>
    <x v="10"/>
    <s v="L"/>
    <x v="1"/>
    <n v="4"/>
    <x v="1"/>
    <s v="Rush"/>
    <m/>
  </r>
  <r>
    <n v="117"/>
    <x v="0"/>
    <n v="4"/>
    <m/>
    <n v="1"/>
    <n v="10"/>
    <n v="-42"/>
    <s v="M"/>
    <s v="LEFT OVER"/>
    <s v="L"/>
    <m/>
    <m/>
    <x v="18"/>
    <x v="10"/>
    <s v="L"/>
    <x v="1"/>
    <n v="8"/>
    <x v="1"/>
    <s v="Rush"/>
    <m/>
  </r>
  <r>
    <n v="118"/>
    <x v="0"/>
    <n v="4"/>
    <m/>
    <n v="2"/>
    <n v="2"/>
    <n v="50"/>
    <s v="M"/>
    <s v="RIGHT OVER"/>
    <s v="R"/>
    <s v="LEE"/>
    <s v="L"/>
    <x v="8"/>
    <x v="7"/>
    <s v="R"/>
    <x v="1"/>
    <n v="9"/>
    <x v="1"/>
    <s v="Rush"/>
    <m/>
  </r>
  <r>
    <n v="119"/>
    <x v="0"/>
    <n v="4"/>
    <m/>
    <n v="1"/>
    <n v="10"/>
    <n v="41"/>
    <s v="M"/>
    <s v="RIGHT OVER"/>
    <s v="R"/>
    <m/>
    <m/>
    <x v="11"/>
    <x v="10"/>
    <s v="R"/>
    <x v="1"/>
    <n v="-1"/>
    <x v="0"/>
    <s v="Rush"/>
    <m/>
  </r>
  <r>
    <n v="120"/>
    <x v="0"/>
    <n v="4"/>
    <m/>
    <n v="2"/>
    <n v="11"/>
    <n v="42"/>
    <s v="M"/>
    <s v="RICK OVER"/>
    <s v="R"/>
    <m/>
    <m/>
    <x v="6"/>
    <x v="5"/>
    <s v="R"/>
    <x v="1"/>
    <n v="4"/>
    <x v="1"/>
    <s v="Rush"/>
    <m/>
  </r>
  <r>
    <n v="121"/>
    <x v="0"/>
    <n v="4"/>
    <m/>
    <n v="3"/>
    <n v="7"/>
    <n v="38"/>
    <s v="M"/>
    <m/>
    <m/>
    <m/>
    <m/>
    <x v="4"/>
    <x v="4"/>
    <m/>
    <x v="1"/>
    <n v="0"/>
    <x v="0"/>
    <s v="Rush"/>
    <m/>
  </r>
  <r>
    <n v="122"/>
    <x v="0"/>
    <n v="4"/>
    <m/>
    <n v="4"/>
    <n v="7"/>
    <n v="38"/>
    <s v="M"/>
    <m/>
    <m/>
    <m/>
    <m/>
    <x v="4"/>
    <x v="4"/>
    <m/>
    <x v="1"/>
    <n v="0"/>
    <x v="0"/>
    <s v="Rush"/>
    <m/>
  </r>
  <r>
    <n v="3"/>
    <x v="0"/>
    <n v="1"/>
    <m/>
    <n v="1"/>
    <n v="10"/>
    <n v="-39"/>
    <s v="M"/>
    <s v="RICK -"/>
    <s v="L"/>
    <s v="LIGHTNING"/>
    <s v="L"/>
    <x v="42"/>
    <x v="29"/>
    <s v="R"/>
    <x v="1"/>
    <n v="3"/>
    <x v="0"/>
    <s v="Rush"/>
    <m/>
  </r>
  <r>
    <n v="4"/>
    <x v="0"/>
    <n v="1"/>
    <m/>
    <n v="2"/>
    <n v="7"/>
    <n v="-42"/>
    <s v="M"/>
    <s v="LARRY -"/>
    <s v="L"/>
    <s v="RAZOR"/>
    <s v="R"/>
    <x v="21"/>
    <x v="14"/>
    <s v="R"/>
    <x v="1"/>
    <n v="5"/>
    <x v="1"/>
    <s v="Rush"/>
    <m/>
  </r>
  <r>
    <n v="5"/>
    <x v="0"/>
    <n v="1"/>
    <m/>
    <n v="3"/>
    <n v="2"/>
    <n v="-47"/>
    <s v="M"/>
    <s v="LEFT"/>
    <s v="L"/>
    <m/>
    <m/>
    <x v="16"/>
    <x v="1"/>
    <s v="R"/>
    <x v="1"/>
    <n v="1"/>
    <x v="0"/>
    <s v="Rush"/>
    <m/>
  </r>
  <r>
    <n v="6"/>
    <x v="0"/>
    <n v="1"/>
    <m/>
    <n v="4"/>
    <n v="1"/>
    <n v="-48"/>
    <s v="M"/>
    <s v="RICK -"/>
    <s v="R"/>
    <s v="LIGHTNING"/>
    <s v="L"/>
    <x v="42"/>
    <x v="29"/>
    <s v="R"/>
    <x v="1"/>
    <n v="7"/>
    <x v="1"/>
    <s v="Rush"/>
    <m/>
  </r>
  <r>
    <n v="7"/>
    <x v="0"/>
    <n v="1"/>
    <m/>
    <n v="1"/>
    <n v="10"/>
    <n v="45"/>
    <s v="M"/>
    <s v="LEFT"/>
    <s v="L"/>
    <m/>
    <m/>
    <x v="2"/>
    <x v="2"/>
    <s v="R"/>
    <x v="1"/>
    <n v="45"/>
    <x v="1"/>
    <s v="TD"/>
    <m/>
  </r>
  <r>
    <n v="13"/>
    <x v="0"/>
    <n v="1"/>
    <m/>
    <n v="1"/>
    <n v="10"/>
    <n v="35"/>
    <s v="M"/>
    <s v="RICK OVER +"/>
    <s v="R"/>
    <s v="RAZOR"/>
    <s v="R"/>
    <x v="43"/>
    <x v="30"/>
    <s v="R"/>
    <x v="0"/>
    <n v="29"/>
    <x v="1"/>
    <s v="Complete"/>
    <m/>
  </r>
  <r>
    <n v="14"/>
    <x v="0"/>
    <n v="1"/>
    <m/>
    <n v="1"/>
    <n v="6"/>
    <n v="6"/>
    <s v="M"/>
    <s v="LEFT"/>
    <s v="L"/>
    <m/>
    <m/>
    <x v="16"/>
    <x v="1"/>
    <s v="R"/>
    <x v="1"/>
    <n v="1"/>
    <x v="0"/>
    <s v="Rush"/>
    <m/>
  </r>
  <r>
    <n v="15"/>
    <x v="0"/>
    <n v="1"/>
    <m/>
    <n v="2"/>
    <n v="5"/>
    <n v="5"/>
    <s v="M"/>
    <s v="LEFT"/>
    <s v="L"/>
    <m/>
    <m/>
    <x v="2"/>
    <x v="2"/>
    <s v="R"/>
    <x v="1"/>
    <n v="5"/>
    <x v="1"/>
    <s v="TD"/>
    <m/>
  </r>
  <r>
    <n v="25"/>
    <x v="0"/>
    <n v="1"/>
    <m/>
    <n v="1"/>
    <n v="10"/>
    <n v="-47"/>
    <s v="M"/>
    <s v="RIGHT"/>
    <s v="R"/>
    <m/>
    <m/>
    <x v="1"/>
    <x v="1"/>
    <s v="L"/>
    <x v="1"/>
    <n v="5"/>
    <x v="1"/>
    <s v="Rush"/>
    <m/>
  </r>
  <r>
    <n v="26"/>
    <x v="0"/>
    <n v="1"/>
    <m/>
    <n v="2"/>
    <n v="5"/>
    <n v="48"/>
    <s v="M"/>
    <s v="RIGHT"/>
    <s v="R"/>
    <m/>
    <m/>
    <x v="1"/>
    <x v="1"/>
    <s v="L"/>
    <x v="1"/>
    <n v="3"/>
    <x v="0"/>
    <s v="Rush"/>
    <m/>
  </r>
  <r>
    <n v="27"/>
    <x v="0"/>
    <n v="1"/>
    <m/>
    <n v="3"/>
    <n v="2"/>
    <n v="45"/>
    <s v="M"/>
    <s v="LEFT"/>
    <s v="L"/>
    <m/>
    <m/>
    <x v="2"/>
    <x v="2"/>
    <s v="R"/>
    <x v="1"/>
    <n v="4"/>
    <x v="1"/>
    <s v="Rush"/>
    <m/>
  </r>
  <r>
    <n v="28"/>
    <x v="0"/>
    <n v="1"/>
    <m/>
    <n v="1"/>
    <n v="10"/>
    <n v="41"/>
    <s v="M"/>
    <s v="RIGHT"/>
    <s v="R"/>
    <s v="LEE"/>
    <s v="L"/>
    <x v="8"/>
    <x v="7"/>
    <s v="R"/>
    <x v="1"/>
    <n v="6"/>
    <x v="1"/>
    <s v="Rush"/>
    <m/>
  </r>
  <r>
    <n v="29"/>
    <x v="0"/>
    <n v="1"/>
    <m/>
    <n v="2"/>
    <n v="4"/>
    <n v="35"/>
    <s v="M"/>
    <s v="RIGHT"/>
    <s v="R"/>
    <s v="LEE"/>
    <s v="L"/>
    <x v="8"/>
    <x v="7"/>
    <s v="R"/>
    <x v="1"/>
    <n v="35"/>
    <x v="1"/>
    <s v="TD"/>
    <m/>
  </r>
  <r>
    <n v="37"/>
    <x v="0"/>
    <n v="2"/>
    <m/>
    <n v="1"/>
    <n v="10"/>
    <n v="-29"/>
    <s v="M"/>
    <s v="RIGHT"/>
    <s v="R"/>
    <m/>
    <m/>
    <x v="4"/>
    <x v="4"/>
    <m/>
    <x v="1"/>
    <n v="-3"/>
    <x v="0"/>
    <s v="Rush"/>
    <m/>
  </r>
  <r>
    <n v="38"/>
    <x v="0"/>
    <n v="2"/>
    <m/>
    <n v="2"/>
    <n v="13"/>
    <n v="-26"/>
    <s v="M"/>
    <s v="LEFT OVER"/>
    <s v="L"/>
    <m/>
    <m/>
    <x v="44"/>
    <x v="31"/>
    <s v="L"/>
    <x v="1"/>
    <n v="0"/>
    <x v="0"/>
    <s v="Fumble, Def TD"/>
    <m/>
  </r>
  <r>
    <n v="41"/>
    <x v="0"/>
    <n v="2"/>
    <m/>
    <n v="1"/>
    <n v="10"/>
    <n v="-39"/>
    <s v="M"/>
    <s v="LEFT OVER"/>
    <s v="L"/>
    <s v="RED"/>
    <s v="R"/>
    <x v="40"/>
    <x v="7"/>
    <s v="L"/>
    <x v="1"/>
    <n v="12"/>
    <x v="1"/>
    <s v="Rush"/>
    <m/>
  </r>
  <r>
    <n v="42"/>
    <x v="0"/>
    <n v="2"/>
    <m/>
    <n v="1"/>
    <n v="10"/>
    <n v="49"/>
    <s v="M"/>
    <s v="RIGHT OVER"/>
    <s v="R"/>
    <s v="LEE"/>
    <s v="L"/>
    <x v="8"/>
    <x v="7"/>
    <s v="R"/>
    <x v="1"/>
    <n v="13"/>
    <x v="1"/>
    <s v="Rush"/>
    <m/>
  </r>
  <r>
    <n v="43"/>
    <x v="0"/>
    <n v="2"/>
    <m/>
    <n v="1"/>
    <n v="10"/>
    <n v="36"/>
    <s v="M"/>
    <s v="LEFT OVER"/>
    <s v="L"/>
    <m/>
    <m/>
    <x v="44"/>
    <x v="31"/>
    <s v="L"/>
    <x v="1"/>
    <n v="1"/>
    <x v="0"/>
    <s v="Rush"/>
    <m/>
  </r>
  <r>
    <n v="44"/>
    <x v="0"/>
    <n v="2"/>
    <m/>
    <n v="2"/>
    <n v="9"/>
    <n v="35"/>
    <s v="M"/>
    <s v="LEFT OVER"/>
    <s v="L"/>
    <s v="RED"/>
    <s v="R"/>
    <x v="40"/>
    <x v="7"/>
    <s v="L"/>
    <x v="1"/>
    <n v="16"/>
    <x v="1"/>
    <s v="Rush"/>
    <m/>
  </r>
  <r>
    <n v="45"/>
    <x v="0"/>
    <n v="2"/>
    <m/>
    <n v="1"/>
    <n v="10"/>
    <n v="19"/>
    <s v="M"/>
    <s v="RIGHT OVER"/>
    <s v="R"/>
    <m/>
    <m/>
    <x v="11"/>
    <x v="10"/>
    <s v="R"/>
    <x v="1"/>
    <n v="-2"/>
    <x v="0"/>
    <s v="Rush"/>
    <m/>
  </r>
  <r>
    <n v="46"/>
    <x v="0"/>
    <n v="2"/>
    <m/>
    <n v="2"/>
    <n v="12"/>
    <n v="21"/>
    <s v="M"/>
    <s v="LEFT OVER"/>
    <s v="L"/>
    <s v="RED"/>
    <s v="R"/>
    <x v="40"/>
    <x v="7"/>
    <s v="L"/>
    <x v="1"/>
    <n v="-1"/>
    <x v="0"/>
    <s v="Rush"/>
    <m/>
  </r>
  <r>
    <n v="47"/>
    <x v="0"/>
    <n v="2"/>
    <m/>
    <n v="3"/>
    <n v="13"/>
    <n v="22"/>
    <s v="M"/>
    <s v="LARRY -"/>
    <s v="L"/>
    <s v="RAZOR"/>
    <s v="R"/>
    <x v="21"/>
    <x v="14"/>
    <s v="R"/>
    <x v="1"/>
    <n v="4"/>
    <x v="1"/>
    <s v="Rush"/>
    <m/>
  </r>
  <r>
    <n v="48"/>
    <x v="0"/>
    <n v="2"/>
    <m/>
    <n v="4"/>
    <n v="9"/>
    <n v="18"/>
    <s v="M"/>
    <s v="RIGHT OVER"/>
    <s v="R"/>
    <s v="RAZOR"/>
    <s v="R"/>
    <x v="45"/>
    <x v="32"/>
    <s v="R"/>
    <x v="1"/>
    <n v="0"/>
    <x v="0"/>
    <s v="Rush"/>
    <m/>
  </r>
  <r>
    <n v="51"/>
    <x v="0"/>
    <n v="2"/>
    <m/>
    <n v="1"/>
    <n v="10"/>
    <n v="16"/>
    <s v="M"/>
    <s v="RIGHT"/>
    <s v="R"/>
    <m/>
    <m/>
    <x v="1"/>
    <x v="1"/>
    <s v="L"/>
    <x v="1"/>
    <n v="5"/>
    <x v="1"/>
    <s v="Rush"/>
    <m/>
  </r>
  <r>
    <n v="52"/>
    <x v="0"/>
    <n v="2"/>
    <m/>
    <n v="2"/>
    <n v="5"/>
    <n v="11"/>
    <s v="M"/>
    <s v="RIGHT"/>
    <s v="R"/>
    <m/>
    <m/>
    <x v="1"/>
    <x v="1"/>
    <s v="L"/>
    <x v="1"/>
    <n v="11"/>
    <x v="1"/>
    <s v="TD"/>
    <m/>
  </r>
  <r>
    <n v="58"/>
    <x v="0"/>
    <n v="2"/>
    <m/>
    <n v="1"/>
    <n v="10"/>
    <n v="-41"/>
    <s v="M"/>
    <s v="RICK OVER +"/>
    <s v="R"/>
    <s v="RAZOR"/>
    <s v="R"/>
    <x v="43"/>
    <x v="30"/>
    <s v="R"/>
    <x v="0"/>
    <n v="-6"/>
    <x v="0"/>
    <s v="Sack"/>
    <m/>
  </r>
  <r>
    <n v="59"/>
    <x v="0"/>
    <n v="2"/>
    <m/>
    <n v="2"/>
    <n v="16"/>
    <n v="-35"/>
    <s v="M"/>
    <s v="LEFT"/>
    <s v="L"/>
    <s v="RED"/>
    <s v="R"/>
    <x v="16"/>
    <x v="1"/>
    <s v="R"/>
    <x v="1"/>
    <n v="6"/>
    <x v="1"/>
    <s v="Rush"/>
    <m/>
  </r>
  <r>
    <n v="60"/>
    <x v="0"/>
    <n v="2"/>
    <m/>
    <n v="3"/>
    <n v="10"/>
    <n v="-41"/>
    <s v="M"/>
    <s v="RIGHT"/>
    <s v="R"/>
    <m/>
    <m/>
    <x v="5"/>
    <x v="2"/>
    <s v="L"/>
    <x v="1"/>
    <n v="24"/>
    <x v="1"/>
    <s v="Rush"/>
    <m/>
  </r>
  <r>
    <n v="61"/>
    <x v="0"/>
    <n v="2"/>
    <m/>
    <n v="1"/>
    <n v="10"/>
    <n v="35"/>
    <s v="M"/>
    <s v="RIGHT"/>
    <s v="R"/>
    <m/>
    <m/>
    <x v="5"/>
    <x v="2"/>
    <s v="L"/>
    <x v="1"/>
    <n v="2"/>
    <x v="0"/>
    <s v="Rush"/>
    <m/>
  </r>
  <r>
    <n v="62"/>
    <x v="0"/>
    <n v="2"/>
    <m/>
    <n v="2"/>
    <n v="8"/>
    <n v="33"/>
    <s v="M"/>
    <s v="RICK -"/>
    <s v="R"/>
    <s v="LIGHTNING"/>
    <s v="L"/>
    <x v="42"/>
    <x v="29"/>
    <s v="R"/>
    <x v="1"/>
    <n v="3"/>
    <x v="0"/>
    <s v="Rush"/>
    <m/>
  </r>
  <r>
    <n v="63"/>
    <x v="0"/>
    <n v="2"/>
    <m/>
    <n v="3"/>
    <n v="5"/>
    <n v="30"/>
    <s v="M"/>
    <s v="RIGHT"/>
    <s v="R"/>
    <m/>
    <m/>
    <x v="1"/>
    <x v="1"/>
    <s v="L"/>
    <x v="1"/>
    <n v="4"/>
    <x v="1"/>
    <s v="Rush"/>
    <m/>
  </r>
  <r>
    <n v="65"/>
    <x v="0"/>
    <n v="2"/>
    <m/>
    <n v="4"/>
    <n v="1"/>
    <n v="26"/>
    <s v="M"/>
    <s v="RICK OVER +"/>
    <s v="R"/>
    <s v="RAZOR"/>
    <s v="R"/>
    <x v="43"/>
    <x v="30"/>
    <m/>
    <x v="0"/>
    <n v="0"/>
    <x v="0"/>
    <s v="Incomplete"/>
    <m/>
  </r>
  <r>
    <n v="74"/>
    <x v="0"/>
    <n v="3"/>
    <m/>
    <n v="1"/>
    <n v="10"/>
    <n v="45"/>
    <s v="M"/>
    <s v="LEFT OVER"/>
    <s v="L"/>
    <m/>
    <m/>
    <x v="18"/>
    <x v="10"/>
    <s v="L"/>
    <x v="1"/>
    <n v="45"/>
    <x v="1"/>
    <s v="TD"/>
    <m/>
  </r>
  <r>
    <n v="83"/>
    <x v="0"/>
    <n v="3"/>
    <m/>
    <n v="1"/>
    <n v="10"/>
    <n v="-9"/>
    <s v="M"/>
    <s v="LEFT OVER"/>
    <s v="L"/>
    <m/>
    <m/>
    <x v="18"/>
    <x v="10"/>
    <s v="L"/>
    <x v="1"/>
    <n v="7"/>
    <x v="1"/>
    <s v="Rush"/>
    <m/>
  </r>
  <r>
    <n v="84"/>
    <x v="0"/>
    <n v="3"/>
    <m/>
    <n v="2"/>
    <n v="3"/>
    <n v="-16"/>
    <s v="M"/>
    <s v="LEFT"/>
    <s v="L"/>
    <m/>
    <m/>
    <x v="16"/>
    <x v="1"/>
    <s v="R"/>
    <x v="1"/>
    <n v="1"/>
    <x v="0"/>
    <s v="Rush"/>
    <m/>
  </r>
  <r>
    <n v="86"/>
    <x v="0"/>
    <n v="3"/>
    <m/>
    <n v="1"/>
    <n v="10"/>
    <n v="-21"/>
    <s v="M"/>
    <s v="LEFT"/>
    <s v="L"/>
    <m/>
    <m/>
    <x v="16"/>
    <x v="1"/>
    <s v="R"/>
    <x v="1"/>
    <n v="7"/>
    <x v="1"/>
    <s v="Rush"/>
    <m/>
  </r>
  <r>
    <n v="87"/>
    <x v="0"/>
    <n v="3"/>
    <m/>
    <n v="2"/>
    <n v="3"/>
    <n v="-28"/>
    <s v="M"/>
    <s v="RIGHT"/>
    <s v="R"/>
    <m/>
    <m/>
    <x v="5"/>
    <x v="2"/>
    <s v="L"/>
    <x v="1"/>
    <n v="5"/>
    <x v="1"/>
    <s v="Rush"/>
    <m/>
  </r>
  <r>
    <n v="88"/>
    <x v="0"/>
    <n v="3"/>
    <m/>
    <n v="1"/>
    <n v="10"/>
    <n v="-33"/>
    <s v="M"/>
    <s v="LARRY -"/>
    <s v="L"/>
    <s v="LIGHTNING"/>
    <s v="L"/>
    <x v="42"/>
    <x v="29"/>
    <s v="R"/>
    <x v="1"/>
    <n v="2"/>
    <x v="0"/>
    <s v="Rush"/>
    <m/>
  </r>
  <r>
    <n v="90"/>
    <x v="0"/>
    <n v="4"/>
    <m/>
    <n v="2"/>
    <n v="8"/>
    <n v="-35"/>
    <s v="M"/>
    <s v="RIGHT OVER"/>
    <s v="R"/>
    <m/>
    <m/>
    <x v="11"/>
    <x v="10"/>
    <s v="R"/>
    <x v="1"/>
    <n v="30"/>
    <x v="1"/>
    <s v="Rush"/>
    <m/>
  </r>
  <r>
    <n v="91"/>
    <x v="0"/>
    <n v="4"/>
    <m/>
    <n v="1"/>
    <n v="10"/>
    <n v="35"/>
    <s v="M"/>
    <s v="RIGHT OVER"/>
    <s v="R"/>
    <m/>
    <m/>
    <x v="11"/>
    <x v="10"/>
    <s v="R"/>
    <x v="1"/>
    <n v="1"/>
    <x v="0"/>
    <s v="Rush"/>
    <m/>
  </r>
  <r>
    <n v="92"/>
    <x v="0"/>
    <n v="4"/>
    <m/>
    <n v="2"/>
    <n v="9"/>
    <n v="34"/>
    <s v="M"/>
    <s v="LEFT"/>
    <s v="L"/>
    <m/>
    <m/>
    <x v="16"/>
    <x v="1"/>
    <s v="R"/>
    <x v="1"/>
    <n v="0"/>
    <x v="0"/>
    <s v="Rush"/>
    <m/>
  </r>
  <r>
    <n v="93"/>
    <x v="0"/>
    <n v="4"/>
    <m/>
    <n v="3"/>
    <n v="9"/>
    <n v="34"/>
    <s v="M"/>
    <s v="RICK OVER +"/>
    <s v="R"/>
    <s v="RAZOR"/>
    <s v="R"/>
    <x v="43"/>
    <x v="30"/>
    <m/>
    <x v="0"/>
    <n v="15"/>
    <x v="1"/>
    <s v="Penalty"/>
    <s v="D-Pass Interference"/>
  </r>
  <r>
    <n v="94"/>
    <x v="0"/>
    <n v="4"/>
    <m/>
    <n v="1"/>
    <n v="10"/>
    <n v="19"/>
    <s v="M"/>
    <s v="RIGHT"/>
    <s v="R"/>
    <m/>
    <m/>
    <x v="34"/>
    <x v="21"/>
    <s v="L"/>
    <x v="1"/>
    <n v="1"/>
    <x v="0"/>
    <s v="Rush"/>
    <m/>
  </r>
  <r>
    <n v="95"/>
    <x v="0"/>
    <n v="4"/>
    <m/>
    <n v="2"/>
    <n v="9"/>
    <n v="18"/>
    <s v="M"/>
    <s v="LEFT"/>
    <s v="L"/>
    <m/>
    <m/>
    <x v="2"/>
    <x v="2"/>
    <s v="R"/>
    <x v="1"/>
    <n v="13"/>
    <x v="1"/>
    <s v="Rush"/>
    <m/>
  </r>
  <r>
    <n v="96"/>
    <x v="0"/>
    <n v="4"/>
    <m/>
    <n v="1"/>
    <n v="5"/>
    <n v="5"/>
    <s v="M"/>
    <s v="LEFT"/>
    <s v="L"/>
    <m/>
    <m/>
    <x v="16"/>
    <x v="1"/>
    <s v="R"/>
    <x v="1"/>
    <n v="-1"/>
    <x v="0"/>
    <s v="Rush"/>
    <m/>
  </r>
  <r>
    <n v="97"/>
    <x v="0"/>
    <n v="4"/>
    <m/>
    <n v="2"/>
    <n v="6"/>
    <n v="6"/>
    <s v="M"/>
    <s v="RIGHT"/>
    <s v="R"/>
    <s v="LEE"/>
    <s v="L"/>
    <x v="8"/>
    <x v="7"/>
    <s v="R"/>
    <x v="1"/>
    <n v="6"/>
    <x v="1"/>
    <s v="TD"/>
    <m/>
  </r>
  <r>
    <n v="6"/>
    <x v="0"/>
    <n v="1"/>
    <m/>
    <n v="1"/>
    <n v="10"/>
    <n v="45"/>
    <s v="M"/>
    <s v="RIGHT OVER"/>
    <s v="R"/>
    <m/>
    <m/>
    <x v="46"/>
    <x v="33"/>
    <s v="R"/>
    <x v="0"/>
    <n v="0"/>
    <x v="0"/>
    <s v="Fumble"/>
    <m/>
  </r>
  <r>
    <n v="19"/>
    <x v="0"/>
    <n v="1"/>
    <m/>
    <n v="1"/>
    <n v="10"/>
    <n v="-20"/>
    <s v="M"/>
    <s v="LEFT"/>
    <s v="L"/>
    <m/>
    <m/>
    <x v="16"/>
    <x v="1"/>
    <s v="R"/>
    <x v="1"/>
    <n v="2"/>
    <x v="0"/>
    <s v="Rush"/>
    <m/>
  </r>
  <r>
    <n v="20"/>
    <x v="0"/>
    <n v="1"/>
    <m/>
    <n v="2"/>
    <n v="8"/>
    <n v="-22"/>
    <s v="M"/>
    <s v="LEFT OVER"/>
    <s v="L"/>
    <m/>
    <m/>
    <x v="29"/>
    <x v="15"/>
    <s v="L"/>
    <x v="1"/>
    <n v="21"/>
    <x v="1"/>
    <s v="Rush"/>
    <m/>
  </r>
  <r>
    <n v="21"/>
    <x v="0"/>
    <n v="1"/>
    <m/>
    <n v="1"/>
    <n v="10"/>
    <n v="-43"/>
    <s v="M"/>
    <s v="RIGHT"/>
    <s v="R"/>
    <m/>
    <m/>
    <x v="5"/>
    <x v="2"/>
    <s v="L"/>
    <x v="1"/>
    <n v="-6"/>
    <x v="0"/>
    <s v="Rush"/>
    <m/>
  </r>
  <r>
    <n v="22"/>
    <x v="0"/>
    <n v="1"/>
    <m/>
    <n v="2"/>
    <n v="16"/>
    <n v="-37"/>
    <s v="M"/>
    <s v="RICK -"/>
    <s v="R"/>
    <s v="LIGHTNING"/>
    <s v="L"/>
    <x v="19"/>
    <x v="14"/>
    <s v="L"/>
    <x v="1"/>
    <n v="-1"/>
    <x v="0"/>
    <s v="Rush"/>
    <m/>
  </r>
  <r>
    <n v="23"/>
    <x v="0"/>
    <n v="1"/>
    <m/>
    <n v="3"/>
    <n v="17"/>
    <n v="-36"/>
    <s v="M"/>
    <s v="LARRY -"/>
    <s v="L"/>
    <m/>
    <m/>
    <x v="0"/>
    <x v="0"/>
    <m/>
    <x v="0"/>
    <n v="-6"/>
    <x v="0"/>
    <s v="Sack"/>
    <m/>
  </r>
  <r>
    <n v="28"/>
    <x v="0"/>
    <n v="1"/>
    <m/>
    <n v="1"/>
    <n v="10"/>
    <n v="-15"/>
    <s v="M"/>
    <s v="RIGHT OVER"/>
    <s v="R"/>
    <s v="LEE"/>
    <s v="L"/>
    <x v="8"/>
    <x v="7"/>
    <s v="R"/>
    <x v="1"/>
    <n v="6"/>
    <x v="1"/>
    <s v="Rush"/>
    <m/>
  </r>
  <r>
    <n v="29"/>
    <x v="0"/>
    <n v="1"/>
    <m/>
    <n v="2"/>
    <n v="9"/>
    <n v="-21"/>
    <s v="M"/>
    <s v="RIGHT OVER"/>
    <s v="R"/>
    <s v="LEE"/>
    <s v="L"/>
    <x v="8"/>
    <x v="7"/>
    <s v="R"/>
    <x v="1"/>
    <n v="18"/>
    <x v="1"/>
    <s v="Rush"/>
    <m/>
  </r>
  <r>
    <n v="30"/>
    <x v="0"/>
    <n v="2"/>
    <m/>
    <n v="1"/>
    <n v="10"/>
    <n v="-39"/>
    <s v="M"/>
    <s v="RIGHT OVER"/>
    <s v="R"/>
    <m/>
    <m/>
    <x v="8"/>
    <x v="7"/>
    <s v="R"/>
    <x v="1"/>
    <n v="2"/>
    <x v="0"/>
    <s v="Rush"/>
    <m/>
  </r>
  <r>
    <n v="31"/>
    <x v="0"/>
    <n v="2"/>
    <m/>
    <n v="2"/>
    <n v="8"/>
    <n v="-41"/>
    <s v="M"/>
    <s v="LEFT OVER"/>
    <s v="L"/>
    <m/>
    <m/>
    <x v="18"/>
    <x v="10"/>
    <s v="L"/>
    <x v="1"/>
    <n v="5"/>
    <x v="1"/>
    <s v="Rush"/>
    <m/>
  </r>
  <r>
    <n v="32"/>
    <x v="0"/>
    <n v="2"/>
    <m/>
    <n v="3"/>
    <n v="3"/>
    <n v="-46"/>
    <s v="M"/>
    <s v="RICK"/>
    <s v="R"/>
    <m/>
    <m/>
    <x v="6"/>
    <x v="5"/>
    <s v="R"/>
    <x v="1"/>
    <n v="4"/>
    <x v="1"/>
    <s v="Rush"/>
    <m/>
  </r>
  <r>
    <n v="33"/>
    <x v="0"/>
    <n v="2"/>
    <m/>
    <n v="1"/>
    <n v="10"/>
    <n v="50"/>
    <s v="M"/>
    <s v="LARRY OVER -"/>
    <s v="L"/>
    <m/>
    <m/>
    <x v="15"/>
    <x v="5"/>
    <s v="L"/>
    <x v="1"/>
    <n v="4"/>
    <x v="1"/>
    <s v="Rush"/>
    <m/>
  </r>
  <r>
    <n v="34"/>
    <x v="0"/>
    <n v="2"/>
    <m/>
    <n v="2"/>
    <n v="6"/>
    <n v="46"/>
    <s v="M"/>
    <s v="RICK OVER"/>
    <s v="R"/>
    <m/>
    <m/>
    <x v="20"/>
    <x v="15"/>
    <s v="R"/>
    <x v="1"/>
    <n v="2"/>
    <x v="0"/>
    <s v="Rush"/>
    <m/>
  </r>
  <r>
    <n v="35"/>
    <x v="0"/>
    <n v="2"/>
    <m/>
    <n v="3"/>
    <n v="4"/>
    <n v="44"/>
    <s v="M"/>
    <s v="RICK OVER"/>
    <s v="R"/>
    <m/>
    <m/>
    <x v="47"/>
    <x v="34"/>
    <s v="R"/>
    <x v="1"/>
    <n v="4"/>
    <x v="1"/>
    <s v="Rush"/>
    <m/>
  </r>
  <r>
    <n v="36"/>
    <x v="0"/>
    <n v="2"/>
    <m/>
    <n v="1"/>
    <n v="10"/>
    <n v="40"/>
    <s v="M"/>
    <s v="LEFT"/>
    <s v="L"/>
    <m/>
    <m/>
    <x v="16"/>
    <x v="1"/>
    <s v="R"/>
    <x v="1"/>
    <n v="1"/>
    <x v="0"/>
    <s v="Rush"/>
    <m/>
  </r>
  <r>
    <n v="37"/>
    <x v="0"/>
    <n v="2"/>
    <m/>
    <n v="2"/>
    <n v="9"/>
    <n v="39"/>
    <s v="M"/>
    <s v="LARRY OVER -"/>
    <s v="L"/>
    <m/>
    <m/>
    <x v="15"/>
    <x v="5"/>
    <s v="L"/>
    <x v="1"/>
    <n v="6"/>
    <x v="1"/>
    <s v="Rush"/>
    <m/>
  </r>
  <r>
    <n v="38"/>
    <x v="0"/>
    <n v="2"/>
    <m/>
    <n v="3"/>
    <n v="3"/>
    <n v="33"/>
    <s v="M"/>
    <s v="RICK"/>
    <s v="R"/>
    <m/>
    <m/>
    <x v="48"/>
    <x v="26"/>
    <s v="L"/>
    <x v="1"/>
    <n v="2"/>
    <x v="0"/>
    <s v="Rush"/>
    <m/>
  </r>
  <r>
    <n v="39"/>
    <x v="0"/>
    <n v="2"/>
    <m/>
    <n v="4"/>
    <n v="1"/>
    <n v="31"/>
    <s v="M"/>
    <s v="RIGHT OVER"/>
    <s v="R"/>
    <m/>
    <m/>
    <x v="8"/>
    <x v="7"/>
    <s v="R"/>
    <x v="1"/>
    <n v="0"/>
    <x v="0"/>
    <s v="Rush"/>
    <m/>
  </r>
  <r>
    <n v="57"/>
    <x v="0"/>
    <n v="3"/>
    <m/>
    <n v="1"/>
    <n v="10"/>
    <n v="-25"/>
    <s v="M"/>
    <s v="RICK -"/>
    <s v="R"/>
    <s v="LIGHTNING"/>
    <s v="L"/>
    <x v="23"/>
    <x v="17"/>
    <s v="L"/>
    <x v="1"/>
    <n v="1"/>
    <x v="0"/>
    <s v="Rush"/>
    <m/>
  </r>
  <r>
    <n v="58"/>
    <x v="0"/>
    <n v="3"/>
    <m/>
    <n v="2"/>
    <n v="9"/>
    <n v="-26"/>
    <s v="M"/>
    <s v="RICK -"/>
    <s v="R"/>
    <s v="LIGHTNING"/>
    <s v="L"/>
    <x v="19"/>
    <x v="14"/>
    <s v="L"/>
    <x v="1"/>
    <n v="7"/>
    <x v="1"/>
    <s v="Rush"/>
    <m/>
  </r>
  <r>
    <n v="59"/>
    <x v="0"/>
    <n v="3"/>
    <m/>
    <n v="3"/>
    <n v="2"/>
    <n v="-33"/>
    <s v="M"/>
    <s v="LARRY -"/>
    <s v="L"/>
    <s v="RAZOR"/>
    <s v="R"/>
    <x v="28"/>
    <x v="17"/>
    <s v="R"/>
    <x v="1"/>
    <n v="1"/>
    <x v="0"/>
    <s v="Rush"/>
    <m/>
  </r>
  <r>
    <n v="60"/>
    <x v="0"/>
    <n v="3"/>
    <m/>
    <n v="4"/>
    <n v="1"/>
    <n v="-34"/>
    <s v="M"/>
    <s v="RICK OVER +"/>
    <s v="R"/>
    <s v="RAZOR"/>
    <s v="R"/>
    <x v="21"/>
    <x v="14"/>
    <s v="R"/>
    <x v="1"/>
    <n v="16"/>
    <x v="1"/>
    <s v="Rush"/>
    <m/>
  </r>
  <r>
    <n v="61"/>
    <x v="0"/>
    <n v="3"/>
    <m/>
    <n v="1"/>
    <n v="10"/>
    <n v="50"/>
    <s v="M"/>
    <s v="RICK -"/>
    <s v="R"/>
    <s v="LIGHTNING"/>
    <s v="L"/>
    <x v="49"/>
    <x v="35"/>
    <s v="R"/>
    <x v="1"/>
    <n v="1"/>
    <x v="0"/>
    <s v="Rush"/>
    <m/>
  </r>
  <r>
    <n v="62"/>
    <x v="0"/>
    <n v="3"/>
    <m/>
    <n v="2"/>
    <n v="9"/>
    <n v="49"/>
    <s v="M"/>
    <s v="RICK OVER +"/>
    <s v="R"/>
    <s v="RAZOR"/>
    <s v="R"/>
    <x v="21"/>
    <x v="14"/>
    <s v="R"/>
    <x v="1"/>
    <n v="-5"/>
    <x v="0"/>
    <s v="Rush"/>
    <m/>
  </r>
  <r>
    <n v="63"/>
    <x v="0"/>
    <n v="3"/>
    <m/>
    <n v="3"/>
    <n v="4"/>
    <n v="-47"/>
    <s v="M"/>
    <s v="LARRY OVER +"/>
    <s v="L"/>
    <s v="LIGHTNING"/>
    <s v="L"/>
    <x v="19"/>
    <x v="14"/>
    <s v="L"/>
    <x v="1"/>
    <n v="17"/>
    <x v="1"/>
    <s v="Rush"/>
    <m/>
  </r>
  <r>
    <n v="64"/>
    <x v="0"/>
    <n v="3"/>
    <m/>
    <n v="1"/>
    <n v="10"/>
    <n v="36"/>
    <s v="M"/>
    <s v="RICK -"/>
    <s v="R"/>
    <s v="LIGHTNING"/>
    <s v="L"/>
    <x v="49"/>
    <x v="35"/>
    <s v="R"/>
    <x v="1"/>
    <n v="9"/>
    <x v="1"/>
    <s v="Rush"/>
    <m/>
  </r>
  <r>
    <n v="65"/>
    <x v="0"/>
    <n v="3"/>
    <m/>
    <n v="2"/>
    <n v="1"/>
    <n v="27"/>
    <s v="M"/>
    <s v="RICK -"/>
    <s v="R"/>
    <s v="LIGHTNING"/>
    <s v="L"/>
    <x v="23"/>
    <x v="17"/>
    <s v="L"/>
    <x v="1"/>
    <n v="4"/>
    <x v="1"/>
    <s v="Rush"/>
    <m/>
  </r>
  <r>
    <n v="66"/>
    <x v="0"/>
    <n v="3"/>
    <m/>
    <n v="1"/>
    <n v="10"/>
    <n v="23"/>
    <s v="M"/>
    <s v="LARRY OVER +"/>
    <s v="L"/>
    <s v="LIGHTNING"/>
    <s v="L"/>
    <x v="19"/>
    <x v="14"/>
    <s v="L"/>
    <x v="1"/>
    <n v="8"/>
    <x v="1"/>
    <s v="Rush"/>
    <m/>
  </r>
  <r>
    <n v="67"/>
    <x v="0"/>
    <n v="3"/>
    <m/>
    <n v="2"/>
    <n v="2"/>
    <n v="15"/>
    <s v="M"/>
    <s v="RICK -"/>
    <s v="R"/>
    <s v="LIGHTNING"/>
    <s v="L"/>
    <x v="49"/>
    <x v="35"/>
    <s v="R"/>
    <x v="1"/>
    <n v="-1"/>
    <x v="0"/>
    <s v="Rush"/>
    <m/>
  </r>
  <r>
    <n v="68"/>
    <x v="0"/>
    <n v="3"/>
    <m/>
    <n v="3"/>
    <n v="3"/>
    <n v="16"/>
    <s v="M"/>
    <s v="RICK OVER +"/>
    <s v="R"/>
    <s v="RAZOR"/>
    <s v="R"/>
    <x v="21"/>
    <x v="14"/>
    <s v="R"/>
    <x v="1"/>
    <n v="9"/>
    <x v="1"/>
    <s v="Rush"/>
    <m/>
  </r>
  <r>
    <n v="69"/>
    <x v="0"/>
    <n v="3"/>
    <m/>
    <n v="1"/>
    <n v="7"/>
    <n v="7"/>
    <s v="M"/>
    <s v="LARRY OVER +"/>
    <s v="L"/>
    <s v="LIGHTNING"/>
    <s v="L"/>
    <x v="19"/>
    <x v="14"/>
    <s v="L"/>
    <x v="1"/>
    <n v="7"/>
    <x v="1"/>
    <s v="TD"/>
    <m/>
  </r>
  <r>
    <n v="85"/>
    <x v="0"/>
    <n v="4"/>
    <m/>
    <n v="1"/>
    <n v="10"/>
    <n v="-30"/>
    <s v="M"/>
    <s v="RICK OVER"/>
    <s v="R"/>
    <m/>
    <m/>
    <x v="6"/>
    <x v="5"/>
    <s v="R"/>
    <x v="1"/>
    <n v="5"/>
    <x v="1"/>
    <s v="Rush"/>
    <m/>
  </r>
  <r>
    <n v="86"/>
    <x v="0"/>
    <n v="4"/>
    <m/>
    <n v="2"/>
    <n v="5"/>
    <n v="-35"/>
    <s v="M"/>
    <s v="RICK OVER"/>
    <s v="R"/>
    <m/>
    <m/>
    <x v="20"/>
    <x v="15"/>
    <s v="R"/>
    <x v="1"/>
    <n v="3"/>
    <x v="0"/>
    <s v="Rush"/>
    <m/>
  </r>
  <r>
    <n v="87"/>
    <x v="0"/>
    <n v="4"/>
    <m/>
    <n v="3"/>
    <n v="2"/>
    <n v="-38"/>
    <s v="M"/>
    <s v="LARRY"/>
    <s v="L"/>
    <s v="LEE"/>
    <s v="L"/>
    <x v="39"/>
    <x v="12"/>
    <m/>
    <x v="0"/>
    <n v="10"/>
    <x v="1"/>
    <s v="Complete"/>
    <m/>
  </r>
  <r>
    <n v="88"/>
    <x v="0"/>
    <n v="4"/>
    <m/>
    <n v="1"/>
    <n v="10"/>
    <n v="-48"/>
    <s v="M"/>
    <s v="RICK OVER"/>
    <s v="R"/>
    <m/>
    <m/>
    <x v="6"/>
    <x v="5"/>
    <s v="R"/>
    <x v="1"/>
    <n v="2"/>
    <x v="0"/>
    <s v="Rush"/>
    <m/>
  </r>
  <r>
    <n v="89"/>
    <x v="0"/>
    <n v="4"/>
    <m/>
    <n v="2"/>
    <n v="8"/>
    <n v="50"/>
    <s v="M"/>
    <s v="RICK OVER"/>
    <s v="R"/>
    <m/>
    <m/>
    <x v="20"/>
    <x v="15"/>
    <s v="R"/>
    <x v="1"/>
    <n v="35"/>
    <x v="1"/>
    <s v="Penalty"/>
    <s v="D-Personal Foul"/>
  </r>
  <r>
    <n v="90"/>
    <x v="0"/>
    <n v="4"/>
    <m/>
    <n v="1"/>
    <n v="10"/>
    <n v="15"/>
    <s v="M"/>
    <s v="RICK"/>
    <s v="R"/>
    <m/>
    <m/>
    <x v="48"/>
    <x v="26"/>
    <s v="L"/>
    <x v="1"/>
    <n v="2"/>
    <x v="0"/>
    <s v="Rush"/>
    <m/>
  </r>
  <r>
    <n v="91"/>
    <x v="0"/>
    <n v="4"/>
    <m/>
    <n v="2"/>
    <n v="8"/>
    <n v="13"/>
    <s v="M"/>
    <s v="RICK -"/>
    <s v="R"/>
    <m/>
    <m/>
    <x v="0"/>
    <x v="0"/>
    <s v="L"/>
    <x v="0"/>
    <n v="13"/>
    <x v="1"/>
    <s v="TD"/>
    <m/>
  </r>
  <r>
    <n v="94"/>
    <x v="0"/>
    <n v="4"/>
    <m/>
    <n v="1"/>
    <n v="10"/>
    <n v="-47"/>
    <s v="M"/>
    <s v="RICK OVER +"/>
    <s v="R"/>
    <s v="RAZOR"/>
    <s v="R"/>
    <x v="21"/>
    <x v="14"/>
    <s v="R"/>
    <x v="1"/>
    <n v="3"/>
    <x v="0"/>
    <s v="Rush"/>
    <m/>
  </r>
  <r>
    <n v="95"/>
    <x v="0"/>
    <n v="4"/>
    <m/>
    <n v="2"/>
    <n v="7"/>
    <n v="50"/>
    <s v="M"/>
    <s v="RICK OVER +"/>
    <s v="R"/>
    <s v="RAZOR"/>
    <s v="R"/>
    <x v="43"/>
    <x v="30"/>
    <s v="R"/>
    <x v="0"/>
    <n v="0"/>
    <x v="0"/>
    <s v="Sack, Fumble"/>
    <m/>
  </r>
  <r>
    <n v="104"/>
    <x v="0"/>
    <n v="4"/>
    <m/>
    <n v="1"/>
    <n v="10"/>
    <n v="-50"/>
    <s v="M"/>
    <s v="RIGHT OVER"/>
    <s v="R"/>
    <m/>
    <m/>
    <x v="46"/>
    <x v="33"/>
    <s v="R"/>
    <x v="0"/>
    <n v="0"/>
    <x v="0"/>
    <s v="Incomplete"/>
    <m/>
  </r>
  <r>
    <n v="105"/>
    <x v="0"/>
    <n v="4"/>
    <m/>
    <n v="2"/>
    <n v="10"/>
    <n v="-50"/>
    <s v="M"/>
    <s v="RICK"/>
    <s v="R"/>
    <m/>
    <m/>
    <x v="32"/>
    <x v="23"/>
    <m/>
    <x v="0"/>
    <n v="50"/>
    <x v="1"/>
    <s v="TD"/>
    <m/>
  </r>
  <r>
    <n v="108"/>
    <x v="0"/>
    <n v="4"/>
    <m/>
    <n v="1"/>
    <n v="10"/>
    <n v="-49"/>
    <s v="M"/>
    <s v="RICK"/>
    <s v="R"/>
    <m/>
    <m/>
    <x v="6"/>
    <x v="5"/>
    <s v="R"/>
    <x v="1"/>
    <n v="9"/>
    <x v="1"/>
    <s v="Rush"/>
    <m/>
  </r>
  <r>
    <n v="109"/>
    <x v="0"/>
    <n v="4"/>
    <m/>
    <n v="2"/>
    <n v="1"/>
    <n v="42"/>
    <s v="M"/>
    <s v="RICK"/>
    <s v="R"/>
    <m/>
    <m/>
    <x v="13"/>
    <x v="12"/>
    <s v="R"/>
    <x v="0"/>
    <n v="2"/>
    <x v="1"/>
    <s v="Complete"/>
    <m/>
  </r>
  <r>
    <n v="110"/>
    <x v="0"/>
    <n v="4"/>
    <m/>
    <n v="1"/>
    <n v="10"/>
    <n v="40"/>
    <s v="M"/>
    <s v="RICK OVER +"/>
    <s v="R"/>
    <m/>
    <m/>
    <x v="21"/>
    <x v="14"/>
    <s v="R"/>
    <x v="1"/>
    <n v="-3"/>
    <x v="0"/>
    <s v="Rush"/>
    <m/>
  </r>
  <r>
    <n v="111"/>
    <x v="0"/>
    <n v="4"/>
    <m/>
    <n v="2"/>
    <n v="13"/>
    <n v="43"/>
    <s v="M"/>
    <m/>
    <m/>
    <m/>
    <m/>
    <x v="4"/>
    <x v="4"/>
    <m/>
    <x v="3"/>
    <n v="-5"/>
    <x v="0"/>
    <s v="Penalty"/>
    <s v="O-False Start"/>
  </r>
  <r>
    <n v="112"/>
    <x v="0"/>
    <n v="4"/>
    <m/>
    <n v="2"/>
    <n v="18"/>
    <n v="48"/>
    <s v="M"/>
    <s v="RICK OVER +"/>
    <s v="R"/>
    <s v="RAZOR"/>
    <s v="R"/>
    <x v="45"/>
    <x v="32"/>
    <m/>
    <x v="1"/>
    <n v="0"/>
    <x v="0"/>
    <s v="Rush"/>
    <m/>
  </r>
  <r>
    <n v="113"/>
    <x v="0"/>
    <n v="4"/>
    <m/>
    <n v="3"/>
    <n v="18"/>
    <n v="48"/>
    <s v="M"/>
    <s v="RICK -"/>
    <s v="R"/>
    <m/>
    <m/>
    <x v="26"/>
    <x v="19"/>
    <m/>
    <x v="0"/>
    <n v="-17"/>
    <x v="0"/>
    <s v="Sack"/>
    <m/>
  </r>
  <r>
    <n v="114"/>
    <x v="0"/>
    <n v="4"/>
    <m/>
    <n v="4"/>
    <n v="35"/>
    <n v="-35"/>
    <s v="M"/>
    <s v="RICK"/>
    <s v="R"/>
    <s v="RED"/>
    <s v="R"/>
    <x v="13"/>
    <x v="12"/>
    <m/>
    <x v="0"/>
    <n v="0"/>
    <x v="0"/>
    <s v="Incomplete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30" firstHeaderRow="1" firstDataRow="3" firstDataCol="1" rowPageCount="1" colPageCount="1"/>
  <pivotFields count="20">
    <pivotField showAll="0"/>
    <pivotField dataFiel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51">
        <item x="49"/>
        <item x="42"/>
        <item x="8"/>
        <item x="41"/>
        <item x="40"/>
        <item x="11"/>
        <item x="46"/>
        <item x="36"/>
        <item x="43"/>
        <item x="21"/>
        <item x="18"/>
        <item x="35"/>
        <item x="19"/>
        <item x="44"/>
        <item x="48"/>
        <item x="24"/>
        <item x="28"/>
        <item x="16"/>
        <item x="37"/>
        <item x="12"/>
        <item x="23"/>
        <item x="1"/>
        <item x="6"/>
        <item x="13"/>
        <item x="7"/>
        <item x="15"/>
        <item x="39"/>
        <item x="17"/>
        <item x="2"/>
        <item x="20"/>
        <item x="30"/>
        <item x="5"/>
        <item x="9"/>
        <item x="29"/>
        <item x="34"/>
        <item x="38"/>
        <item x="26"/>
        <item x="27"/>
        <item x="45"/>
        <item x="3"/>
        <item x="25"/>
        <item x="0"/>
        <item x="10"/>
        <item x="47"/>
        <item x="33"/>
        <item x="31"/>
        <item x="14"/>
        <item x="22"/>
        <item x="32"/>
        <item x="4"/>
        <item t="default"/>
      </items>
    </pivotField>
    <pivotField axis="axisRow" showAll="0">
      <items count="37">
        <item x="23"/>
        <item x="2"/>
        <item x="8"/>
        <item x="15"/>
        <item x="10"/>
        <item x="33"/>
        <item x="26"/>
        <item x="11"/>
        <item x="5"/>
        <item x="12"/>
        <item x="6"/>
        <item x="24"/>
        <item x="18"/>
        <item x="0"/>
        <item x="13"/>
        <item x="16"/>
        <item x="25"/>
        <item x="29"/>
        <item x="17"/>
        <item x="30"/>
        <item x="21"/>
        <item x="32"/>
        <item x="1"/>
        <item x="22"/>
        <item x="3"/>
        <item x="27"/>
        <item x="14"/>
        <item x="31"/>
        <item x="19"/>
        <item x="20"/>
        <item x="34"/>
        <item x="9"/>
        <item x="35"/>
        <item x="7"/>
        <item x="28"/>
        <item x="4"/>
        <item t="default"/>
      </items>
    </pivotField>
    <pivotField showAll="0"/>
    <pivotField axis="axisPage" multipleItemSelectionAllowed="1" showAll="0">
      <items count="5">
        <item h="1" x="2"/>
        <item h="1" x="0"/>
        <item x="1"/>
        <item h="1" x="3"/>
        <item t="default"/>
      </items>
    </pivotField>
    <pivotField showAll="0"/>
    <pivotField axis="axisCol" showAll="0" defaultSubtotal="0">
      <items count="2">
        <item x="0"/>
        <item x="1"/>
      </items>
    </pivotField>
    <pivotField showAll="0"/>
    <pivotField showAll="0"/>
  </pivotFields>
  <rowFields count="1">
    <field x="13"/>
  </rowFields>
  <rowItems count="25">
    <i>
      <x v="1"/>
    </i>
    <i>
      <x v="3"/>
    </i>
    <i>
      <x v="4"/>
    </i>
    <i>
      <x v="6"/>
    </i>
    <i>
      <x v="7"/>
    </i>
    <i>
      <x v="8"/>
    </i>
    <i>
      <x v="10"/>
    </i>
    <i>
      <x v="12"/>
    </i>
    <i>
      <x v="14"/>
    </i>
    <i>
      <x v="16"/>
    </i>
    <i>
      <x v="17"/>
    </i>
    <i>
      <x v="18"/>
    </i>
    <i>
      <x v="20"/>
    </i>
    <i>
      <x v="21"/>
    </i>
    <i>
      <x v="22"/>
    </i>
    <i>
      <x v="25"/>
    </i>
    <i>
      <x v="26"/>
    </i>
    <i>
      <x v="27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Fields count="2">
    <field x="17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pageFields count="1">
    <pageField fld="15" hier="-1"/>
  </pageFields>
  <dataFields count="2">
    <dataField name="Count of ODK" fld="1" subtotal="count" showDataAs="percentOfRow" baseField="12" baseItem="0" numFmtId="10"/>
    <dataField name="Count of ODK2" fld="1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2" displayName="Table2" ref="A1:C20" totalsRowShown="0">
  <autoFilter ref="A1:C20"/>
  <sortState ref="A2:C26">
    <sortCondition descending="1" ref="B1:B26"/>
  </sortState>
  <tableColumns count="3">
    <tableColumn id="1" name="Play"/>
    <tableColumn id="3" name="Effective" dataDxfId="0"/>
    <tableColumn id="4" name="Total count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T403" totalsRowShown="0">
  <autoFilter ref="A1:T403"/>
  <tableColumns count="20">
    <tableColumn id="1" name="PLAY #"/>
    <tableColumn id="2" name="ODK"/>
    <tableColumn id="3" name="QTR"/>
    <tableColumn id="4" name="SERIES"/>
    <tableColumn id="5" name="DN"/>
    <tableColumn id="6" name="DIST"/>
    <tableColumn id="7" name="YARD LN"/>
    <tableColumn id="8" name="HASH"/>
    <tableColumn id="9" name="OFF FORM"/>
    <tableColumn id="10" name="OFF STR"/>
    <tableColumn id="11" name="MOTION"/>
    <tableColumn id="12" name="MOTION DIR"/>
    <tableColumn id="13" name="OFF PLAY"/>
    <tableColumn id="20" name="Base Play" dataDxfId="1">
      <calculatedColumnFormula>RIGHT(Table1[[#This Row],[OFF PLAY]],LEN(Table1[[#This Row],[OFF PLAY]])-3)</calculatedColumnFormula>
    </tableColumn>
    <tableColumn id="14" name="PLAY DIR"/>
    <tableColumn id="15" name="PLAY TYPE"/>
    <tableColumn id="16" name="GN/LS"/>
    <tableColumn id="19" name="Effective" dataDxfId="2">
      <calculatedColumnFormula>Table1[[#This Row],[GN/LS]]&gt;=MIN(4,Table1[[#This Row],[DIST]])</calculatedColumnFormula>
    </tableColumn>
    <tableColumn id="17" name="RESULT"/>
    <tableColumn id="18" name="PENALTY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="200" zoomScaleNormal="200" zoomScalePageLayoutView="200" workbookViewId="0">
      <selection activeCell="G30" sqref="A5:G30"/>
    </sheetView>
  </sheetViews>
  <sheetFormatPr baseColWidth="10" defaultRowHeight="16" x14ac:dyDescent="0.2"/>
  <cols>
    <col min="1" max="1" width="13.5" customWidth="1"/>
    <col min="2" max="2" width="15.5" customWidth="1"/>
    <col min="3" max="3" width="13.1640625" customWidth="1"/>
    <col min="4" max="4" width="12.1640625" customWidth="1"/>
    <col min="5" max="5" width="13.1640625" bestFit="1" customWidth="1"/>
    <col min="6" max="6" width="16.6640625" bestFit="1" customWidth="1"/>
    <col min="7" max="7" width="17.6640625" bestFit="1" customWidth="1"/>
  </cols>
  <sheetData>
    <row r="1" spans="1:7" x14ac:dyDescent="0.2">
      <c r="A1" s="1" t="s">
        <v>14</v>
      </c>
      <c r="B1" t="s">
        <v>28</v>
      </c>
    </row>
    <row r="3" spans="1:7" x14ac:dyDescent="0.2">
      <c r="B3" s="1" t="s">
        <v>126</v>
      </c>
    </row>
    <row r="4" spans="1:7" x14ac:dyDescent="0.2">
      <c r="B4" t="s">
        <v>123</v>
      </c>
      <c r="D4" t="s">
        <v>124</v>
      </c>
      <c r="F4" t="s">
        <v>151</v>
      </c>
      <c r="G4" t="s">
        <v>152</v>
      </c>
    </row>
    <row r="5" spans="1:7" x14ac:dyDescent="0.2">
      <c r="A5" s="1" t="s">
        <v>121</v>
      </c>
      <c r="B5" t="s">
        <v>125</v>
      </c>
      <c r="C5" t="s">
        <v>153</v>
      </c>
      <c r="D5" t="s">
        <v>125</v>
      </c>
      <c r="E5" t="s">
        <v>153</v>
      </c>
    </row>
    <row r="6" spans="1:7" x14ac:dyDescent="0.2">
      <c r="A6" s="2" t="s">
        <v>128</v>
      </c>
      <c r="B6" s="4">
        <v>0.51724137931034486</v>
      </c>
      <c r="C6" s="3">
        <v>15</v>
      </c>
      <c r="D6" s="4">
        <v>0.48275862068965519</v>
      </c>
      <c r="E6" s="3">
        <v>14</v>
      </c>
      <c r="F6" s="4">
        <v>1</v>
      </c>
      <c r="G6" s="3">
        <v>29</v>
      </c>
    </row>
    <row r="7" spans="1:7" x14ac:dyDescent="0.2">
      <c r="A7" s="2" t="s">
        <v>129</v>
      </c>
      <c r="B7" s="4">
        <v>0.41666666666666669</v>
      </c>
      <c r="C7" s="3">
        <v>5</v>
      </c>
      <c r="D7" s="4">
        <v>0.58333333333333337</v>
      </c>
      <c r="E7" s="3">
        <v>7</v>
      </c>
      <c r="F7" s="4">
        <v>1</v>
      </c>
      <c r="G7" s="3">
        <v>12</v>
      </c>
    </row>
    <row r="8" spans="1:7" x14ac:dyDescent="0.2">
      <c r="A8" s="2" t="s">
        <v>130</v>
      </c>
      <c r="B8" s="4">
        <v>0.52173913043478259</v>
      </c>
      <c r="C8" s="3">
        <v>24</v>
      </c>
      <c r="D8" s="4">
        <v>0.47826086956521741</v>
      </c>
      <c r="E8" s="3">
        <v>22</v>
      </c>
      <c r="F8" s="4">
        <v>1</v>
      </c>
      <c r="G8" s="3">
        <v>46</v>
      </c>
    </row>
    <row r="9" spans="1:7" x14ac:dyDescent="0.2">
      <c r="A9" s="2" t="s">
        <v>131</v>
      </c>
      <c r="B9" s="4">
        <v>0.75</v>
      </c>
      <c r="C9" s="3">
        <v>3</v>
      </c>
      <c r="D9" s="4">
        <v>0.25</v>
      </c>
      <c r="E9" s="3">
        <v>1</v>
      </c>
      <c r="F9" s="4">
        <v>1</v>
      </c>
      <c r="G9" s="3">
        <v>4</v>
      </c>
    </row>
    <row r="10" spans="1:7" x14ac:dyDescent="0.2">
      <c r="A10" s="2" t="s">
        <v>132</v>
      </c>
      <c r="B10" s="4">
        <v>0.33333333333333331</v>
      </c>
      <c r="C10" s="3">
        <v>1</v>
      </c>
      <c r="D10" s="4">
        <v>0.66666666666666663</v>
      </c>
      <c r="E10" s="3">
        <v>2</v>
      </c>
      <c r="F10" s="4">
        <v>1</v>
      </c>
      <c r="G10" s="3">
        <v>3</v>
      </c>
    </row>
    <row r="11" spans="1:7" x14ac:dyDescent="0.2">
      <c r="A11" s="2" t="s">
        <v>133</v>
      </c>
      <c r="B11" s="4">
        <v>0.45454545454545453</v>
      </c>
      <c r="C11" s="3">
        <v>15</v>
      </c>
      <c r="D11" s="4">
        <v>0.54545454545454541</v>
      </c>
      <c r="E11" s="3">
        <v>18</v>
      </c>
      <c r="F11" s="4">
        <v>1</v>
      </c>
      <c r="G11" s="3">
        <v>33</v>
      </c>
    </row>
    <row r="12" spans="1:7" x14ac:dyDescent="0.2">
      <c r="A12" s="2" t="s">
        <v>134</v>
      </c>
      <c r="B12" s="4">
        <v>0.4</v>
      </c>
      <c r="C12" s="3">
        <v>2</v>
      </c>
      <c r="D12" s="4">
        <v>0.6</v>
      </c>
      <c r="E12" s="3">
        <v>3</v>
      </c>
      <c r="F12" s="4">
        <v>1</v>
      </c>
      <c r="G12" s="3">
        <v>5</v>
      </c>
    </row>
    <row r="13" spans="1:7" x14ac:dyDescent="0.2">
      <c r="A13" s="2" t="s">
        <v>135</v>
      </c>
      <c r="B13" s="4">
        <v>1</v>
      </c>
      <c r="C13" s="3">
        <v>2</v>
      </c>
      <c r="D13" s="4">
        <v>0</v>
      </c>
      <c r="E13" s="3"/>
      <c r="F13" s="4">
        <v>1</v>
      </c>
      <c r="G13" s="3">
        <v>2</v>
      </c>
    </row>
    <row r="14" spans="1:7" x14ac:dyDescent="0.2">
      <c r="A14" s="2" t="s">
        <v>136</v>
      </c>
      <c r="B14" s="4">
        <v>0.5</v>
      </c>
      <c r="C14" s="3">
        <v>1</v>
      </c>
      <c r="D14" s="4">
        <v>0.5</v>
      </c>
      <c r="E14" s="3">
        <v>1</v>
      </c>
      <c r="F14" s="4">
        <v>1</v>
      </c>
      <c r="G14" s="3">
        <v>2</v>
      </c>
    </row>
    <row r="15" spans="1:7" x14ac:dyDescent="0.2">
      <c r="A15" s="2" t="s">
        <v>46</v>
      </c>
      <c r="B15" s="4">
        <v>0</v>
      </c>
      <c r="C15" s="3"/>
      <c r="D15" s="4">
        <v>1</v>
      </c>
      <c r="E15" s="3">
        <v>4</v>
      </c>
      <c r="F15" s="4">
        <v>1</v>
      </c>
      <c r="G15" s="3">
        <v>4</v>
      </c>
    </row>
    <row r="16" spans="1:7" x14ac:dyDescent="0.2">
      <c r="A16" s="2" t="s">
        <v>137</v>
      </c>
      <c r="B16" s="4">
        <v>0.75</v>
      </c>
      <c r="C16" s="3">
        <v>3</v>
      </c>
      <c r="D16" s="4">
        <v>0.25</v>
      </c>
      <c r="E16" s="3">
        <v>1</v>
      </c>
      <c r="F16" s="4">
        <v>1</v>
      </c>
      <c r="G16" s="3">
        <v>4</v>
      </c>
    </row>
    <row r="17" spans="1:7" x14ac:dyDescent="0.2">
      <c r="A17" s="2" t="s">
        <v>138</v>
      </c>
      <c r="B17" s="4">
        <v>0.66666666666666663</v>
      </c>
      <c r="C17" s="3">
        <v>10</v>
      </c>
      <c r="D17" s="4">
        <v>0.33333333333333331</v>
      </c>
      <c r="E17" s="3">
        <v>5</v>
      </c>
      <c r="F17" s="4">
        <v>1</v>
      </c>
      <c r="G17" s="3">
        <v>15</v>
      </c>
    </row>
    <row r="18" spans="1:7" x14ac:dyDescent="0.2">
      <c r="A18" s="2" t="s">
        <v>139</v>
      </c>
      <c r="B18" s="4">
        <v>1</v>
      </c>
      <c r="C18" s="3">
        <v>1</v>
      </c>
      <c r="D18" s="4">
        <v>0</v>
      </c>
      <c r="E18" s="3"/>
      <c r="F18" s="4">
        <v>1</v>
      </c>
      <c r="G18" s="3">
        <v>1</v>
      </c>
    </row>
    <row r="19" spans="1:7" x14ac:dyDescent="0.2">
      <c r="A19" s="2" t="s">
        <v>140</v>
      </c>
      <c r="B19" s="4">
        <v>1</v>
      </c>
      <c r="C19" s="3">
        <v>2</v>
      </c>
      <c r="D19" s="4">
        <v>0</v>
      </c>
      <c r="E19" s="3"/>
      <c r="F19" s="4">
        <v>1</v>
      </c>
      <c r="G19" s="3">
        <v>2</v>
      </c>
    </row>
    <row r="20" spans="1:7" x14ac:dyDescent="0.2">
      <c r="A20" s="2" t="s">
        <v>141</v>
      </c>
      <c r="B20" s="4">
        <v>0.50909090909090904</v>
      </c>
      <c r="C20" s="3">
        <v>28</v>
      </c>
      <c r="D20" s="4">
        <v>0.49090909090909091</v>
      </c>
      <c r="E20" s="3">
        <v>27</v>
      </c>
      <c r="F20" s="4">
        <v>1</v>
      </c>
      <c r="G20" s="3">
        <v>55</v>
      </c>
    </row>
    <row r="21" spans="1:7" x14ac:dyDescent="0.2">
      <c r="A21" s="2" t="s">
        <v>142</v>
      </c>
      <c r="B21" s="4">
        <v>1</v>
      </c>
      <c r="C21" s="3">
        <v>2</v>
      </c>
      <c r="D21" s="4">
        <v>0</v>
      </c>
      <c r="E21" s="3"/>
      <c r="F21" s="4">
        <v>1</v>
      </c>
      <c r="G21" s="3">
        <v>2</v>
      </c>
    </row>
    <row r="22" spans="1:7" x14ac:dyDescent="0.2">
      <c r="A22" s="2" t="s">
        <v>143</v>
      </c>
      <c r="B22" s="4">
        <v>0.33333333333333331</v>
      </c>
      <c r="C22" s="3">
        <v>14</v>
      </c>
      <c r="D22" s="4">
        <v>0.66666666666666663</v>
      </c>
      <c r="E22" s="3">
        <v>28</v>
      </c>
      <c r="F22" s="4">
        <v>1</v>
      </c>
      <c r="G22" s="3">
        <v>42</v>
      </c>
    </row>
    <row r="23" spans="1:7" x14ac:dyDescent="0.2">
      <c r="A23" s="2" t="s">
        <v>144</v>
      </c>
      <c r="B23" s="4">
        <v>1</v>
      </c>
      <c r="C23" s="3">
        <v>2</v>
      </c>
      <c r="D23" s="4">
        <v>0</v>
      </c>
      <c r="E23" s="3"/>
      <c r="F23" s="4">
        <v>1</v>
      </c>
      <c r="G23" s="3">
        <v>2</v>
      </c>
    </row>
    <row r="24" spans="1:7" x14ac:dyDescent="0.2">
      <c r="A24" s="2" t="s">
        <v>145</v>
      </c>
      <c r="B24" s="4">
        <v>0</v>
      </c>
      <c r="C24" s="3"/>
      <c r="D24" s="4">
        <v>1</v>
      </c>
      <c r="E24" s="3">
        <v>1</v>
      </c>
      <c r="F24" s="4">
        <v>1</v>
      </c>
      <c r="G24" s="3">
        <v>1</v>
      </c>
    </row>
    <row r="25" spans="1:7" x14ac:dyDescent="0.2">
      <c r="A25" s="2" t="s">
        <v>146</v>
      </c>
      <c r="B25" s="4">
        <v>0.66666666666666663</v>
      </c>
      <c r="C25" s="3">
        <v>2</v>
      </c>
      <c r="D25" s="4">
        <v>0.33333333333333331</v>
      </c>
      <c r="E25" s="3">
        <v>1</v>
      </c>
      <c r="F25" s="4">
        <v>1</v>
      </c>
      <c r="G25" s="3">
        <v>3</v>
      </c>
    </row>
    <row r="26" spans="1:7" x14ac:dyDescent="0.2">
      <c r="A26" s="2" t="s">
        <v>147</v>
      </c>
      <c r="B26" s="4">
        <v>0.66666666666666663</v>
      </c>
      <c r="C26" s="3">
        <v>2</v>
      </c>
      <c r="D26" s="4">
        <v>0.33333333333333331</v>
      </c>
      <c r="E26" s="3">
        <v>1</v>
      </c>
      <c r="F26" s="4">
        <v>1</v>
      </c>
      <c r="G26" s="3">
        <v>3</v>
      </c>
    </row>
    <row r="27" spans="1:7" x14ac:dyDescent="0.2">
      <c r="A27" s="2" t="s">
        <v>148</v>
      </c>
      <c r="B27" s="4">
        <v>0.38709677419354838</v>
      </c>
      <c r="C27" s="3">
        <v>12</v>
      </c>
      <c r="D27" s="4">
        <v>0.61290322580645162</v>
      </c>
      <c r="E27" s="3">
        <v>19</v>
      </c>
      <c r="F27" s="4">
        <v>1</v>
      </c>
      <c r="G27" s="3">
        <v>31</v>
      </c>
    </row>
    <row r="28" spans="1:7" x14ac:dyDescent="0.2">
      <c r="A28" s="2" t="s">
        <v>149</v>
      </c>
      <c r="B28" s="4">
        <v>0.5</v>
      </c>
      <c r="C28" s="3">
        <v>2</v>
      </c>
      <c r="D28" s="4">
        <v>0.5</v>
      </c>
      <c r="E28" s="3">
        <v>2</v>
      </c>
      <c r="F28" s="4">
        <v>1</v>
      </c>
      <c r="G28" s="3">
        <v>4</v>
      </c>
    </row>
    <row r="29" spans="1:7" x14ac:dyDescent="0.2">
      <c r="A29" s="2" t="s">
        <v>150</v>
      </c>
      <c r="B29" s="4">
        <v>0.93333333333333335</v>
      </c>
      <c r="C29" s="3">
        <v>14</v>
      </c>
      <c r="D29" s="4">
        <v>6.6666666666666666E-2</v>
      </c>
      <c r="E29" s="3">
        <v>1</v>
      </c>
      <c r="F29" s="4">
        <v>1</v>
      </c>
      <c r="G29" s="3">
        <v>15</v>
      </c>
    </row>
    <row r="30" spans="1:7" x14ac:dyDescent="0.2">
      <c r="A30" s="2" t="s">
        <v>122</v>
      </c>
      <c r="B30" s="4">
        <v>0.50624999999999998</v>
      </c>
      <c r="C30" s="3">
        <v>162</v>
      </c>
      <c r="D30" s="4">
        <v>0.49375000000000002</v>
      </c>
      <c r="E30" s="3">
        <v>158</v>
      </c>
      <c r="F30" s="4">
        <v>1</v>
      </c>
      <c r="G30" s="3">
        <v>320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="200" zoomScaleNormal="200" zoomScalePageLayoutView="200" workbookViewId="0">
      <selection activeCell="A2" sqref="A2"/>
    </sheetView>
  </sheetViews>
  <sheetFormatPr baseColWidth="10" defaultRowHeight="16" x14ac:dyDescent="0.2"/>
  <cols>
    <col min="1" max="1" width="16.83203125" customWidth="1"/>
    <col min="2" max="2" width="19.5" style="5" customWidth="1"/>
    <col min="3" max="3" width="11" customWidth="1"/>
  </cols>
  <sheetData>
    <row r="1" spans="1:3" x14ac:dyDescent="0.2">
      <c r="A1" t="s">
        <v>155</v>
      </c>
      <c r="B1" s="5" t="s">
        <v>120</v>
      </c>
      <c r="C1" t="s">
        <v>154</v>
      </c>
    </row>
    <row r="2" spans="1:3" x14ac:dyDescent="0.2">
      <c r="A2" t="s">
        <v>46</v>
      </c>
      <c r="B2" s="5">
        <v>1</v>
      </c>
      <c r="C2">
        <v>4</v>
      </c>
    </row>
    <row r="3" spans="1:3" x14ac:dyDescent="0.2">
      <c r="A3" t="s">
        <v>145</v>
      </c>
      <c r="B3" s="5">
        <v>1</v>
      </c>
      <c r="C3">
        <v>1</v>
      </c>
    </row>
    <row r="4" spans="1:3" x14ac:dyDescent="0.2">
      <c r="A4" t="s">
        <v>132</v>
      </c>
      <c r="B4" s="5">
        <v>0.66666666666666663</v>
      </c>
      <c r="C4">
        <v>3</v>
      </c>
    </row>
    <row r="5" spans="1:3" x14ac:dyDescent="0.2">
      <c r="A5" t="s">
        <v>143</v>
      </c>
      <c r="B5" s="5">
        <v>0.66666666666666663</v>
      </c>
      <c r="C5">
        <v>42</v>
      </c>
    </row>
    <row r="6" spans="1:3" x14ac:dyDescent="0.2">
      <c r="A6" t="s">
        <v>148</v>
      </c>
      <c r="B6" s="5">
        <v>0.61290322580645162</v>
      </c>
      <c r="C6">
        <v>31</v>
      </c>
    </row>
    <row r="7" spans="1:3" x14ac:dyDescent="0.2">
      <c r="A7" t="s">
        <v>134</v>
      </c>
      <c r="B7" s="5">
        <v>0.6</v>
      </c>
      <c r="C7">
        <v>5</v>
      </c>
    </row>
    <row r="8" spans="1:3" x14ac:dyDescent="0.2">
      <c r="A8" t="s">
        <v>129</v>
      </c>
      <c r="B8" s="5">
        <v>0.58333333333333337</v>
      </c>
      <c r="C8">
        <v>12</v>
      </c>
    </row>
    <row r="9" spans="1:3" x14ac:dyDescent="0.2">
      <c r="A9" t="s">
        <v>133</v>
      </c>
      <c r="B9" s="5">
        <v>0.54545454545454541</v>
      </c>
      <c r="C9">
        <v>33</v>
      </c>
    </row>
    <row r="10" spans="1:3" x14ac:dyDescent="0.2">
      <c r="A10" t="s">
        <v>136</v>
      </c>
      <c r="B10" s="5">
        <v>0.5</v>
      </c>
      <c r="C10">
        <v>2</v>
      </c>
    </row>
    <row r="11" spans="1:3" x14ac:dyDescent="0.2">
      <c r="A11" t="s">
        <v>149</v>
      </c>
      <c r="B11" s="5">
        <v>0.5</v>
      </c>
      <c r="C11">
        <v>4</v>
      </c>
    </row>
    <row r="12" spans="1:3" x14ac:dyDescent="0.2">
      <c r="A12" t="s">
        <v>122</v>
      </c>
      <c r="B12" s="5">
        <v>0.49375000000000002</v>
      </c>
      <c r="C12">
        <v>320</v>
      </c>
    </row>
    <row r="13" spans="1:3" x14ac:dyDescent="0.2">
      <c r="A13" t="s">
        <v>141</v>
      </c>
      <c r="B13" s="5">
        <v>0.49090909090909091</v>
      </c>
      <c r="C13">
        <v>55</v>
      </c>
    </row>
    <row r="14" spans="1:3" x14ac:dyDescent="0.2">
      <c r="A14" t="s">
        <v>128</v>
      </c>
      <c r="B14" s="5">
        <v>0.48275862068965519</v>
      </c>
      <c r="C14">
        <v>29</v>
      </c>
    </row>
    <row r="15" spans="1:3" x14ac:dyDescent="0.2">
      <c r="A15" t="s">
        <v>130</v>
      </c>
      <c r="B15" s="5">
        <v>0.47826086956521741</v>
      </c>
      <c r="C15">
        <v>46</v>
      </c>
    </row>
    <row r="16" spans="1:3" x14ac:dyDescent="0.2">
      <c r="A16" t="s">
        <v>138</v>
      </c>
      <c r="B16" s="5">
        <v>0.33333333333333331</v>
      </c>
      <c r="C16">
        <v>15</v>
      </c>
    </row>
    <row r="17" spans="1:3" x14ac:dyDescent="0.2">
      <c r="A17" t="s">
        <v>147</v>
      </c>
      <c r="B17" s="5">
        <v>0.33333333333333331</v>
      </c>
      <c r="C17">
        <v>3</v>
      </c>
    </row>
    <row r="18" spans="1:3" x14ac:dyDescent="0.2">
      <c r="A18" t="s">
        <v>131</v>
      </c>
      <c r="B18" s="5">
        <v>0.25</v>
      </c>
      <c r="C18">
        <v>4</v>
      </c>
    </row>
    <row r="19" spans="1:3" x14ac:dyDescent="0.2">
      <c r="A19" t="s">
        <v>137</v>
      </c>
      <c r="B19" s="5">
        <v>0.25</v>
      </c>
      <c r="C19">
        <v>4</v>
      </c>
    </row>
    <row r="20" spans="1:3" x14ac:dyDescent="0.2">
      <c r="A20" t="s">
        <v>144</v>
      </c>
      <c r="B20" s="5">
        <v>0</v>
      </c>
      <c r="C20">
        <v>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3"/>
  <sheetViews>
    <sheetView topLeftCell="H41" zoomScale="150" zoomScaleNormal="150" zoomScalePageLayoutView="150" workbookViewId="0">
      <selection activeCell="N3" sqref="N3"/>
    </sheetView>
  </sheetViews>
  <sheetFormatPr baseColWidth="10" defaultRowHeight="16" x14ac:dyDescent="0.2"/>
  <cols>
    <col min="9" max="9" width="12.1640625" customWidth="1"/>
    <col min="12" max="12" width="14" customWidth="1"/>
    <col min="13" max="13" width="11.1640625" customWidth="1"/>
    <col min="14" max="14" width="20.1640625" customWidth="1"/>
    <col min="16" max="16" width="12" customWidth="1"/>
  </cols>
  <sheetData>
    <row r="1" spans="1:2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127</v>
      </c>
      <c r="O1" t="s">
        <v>13</v>
      </c>
      <c r="P1" t="s">
        <v>14</v>
      </c>
      <c r="Q1" t="s">
        <v>15</v>
      </c>
      <c r="R1" t="s">
        <v>120</v>
      </c>
      <c r="S1" t="s">
        <v>16</v>
      </c>
      <c r="T1" t="s">
        <v>17</v>
      </c>
    </row>
    <row r="2" spans="1:20" x14ac:dyDescent="0.2">
      <c r="A2">
        <v>2</v>
      </c>
      <c r="B2" t="s">
        <v>18</v>
      </c>
      <c r="C2">
        <v>1</v>
      </c>
      <c r="E2">
        <v>1</v>
      </c>
      <c r="F2">
        <v>10</v>
      </c>
      <c r="G2">
        <v>-20</v>
      </c>
      <c r="H2" t="s">
        <v>19</v>
      </c>
      <c r="I2" t="s">
        <v>20</v>
      </c>
      <c r="J2" t="s">
        <v>21</v>
      </c>
      <c r="M2" t="s">
        <v>22</v>
      </c>
      <c r="N2" t="str">
        <f>RIGHT(Table1[[#This Row],[OFF PLAY]],LEN(Table1[[#This Row],[OFF PLAY]])-3)</f>
        <v>GETS</v>
      </c>
      <c r="O2" t="s">
        <v>23</v>
      </c>
      <c r="P2" t="s">
        <v>24</v>
      </c>
      <c r="Q2">
        <v>-2</v>
      </c>
      <c r="R2" t="b">
        <f>Table1[[#This Row],[GN/LS]]&gt;=MIN(4,Table1[[#This Row],[DIST]])</f>
        <v>0</v>
      </c>
      <c r="S2" t="s">
        <v>25</v>
      </c>
    </row>
    <row r="3" spans="1:20" x14ac:dyDescent="0.2">
      <c r="A3">
        <v>3</v>
      </c>
      <c r="B3" t="s">
        <v>18</v>
      </c>
      <c r="C3">
        <v>1</v>
      </c>
      <c r="E3">
        <v>2</v>
      </c>
      <c r="F3">
        <v>12</v>
      </c>
      <c r="G3">
        <v>-18</v>
      </c>
      <c r="H3" t="s">
        <v>23</v>
      </c>
      <c r="I3" t="s">
        <v>26</v>
      </c>
      <c r="J3" t="s">
        <v>23</v>
      </c>
      <c r="M3" t="s">
        <v>27</v>
      </c>
      <c r="N3" t="str">
        <f>RIGHT(Table1[[#This Row],[OFF PLAY]],LEN(Table1[[#This Row],[OFF PLAY]])-3)</f>
        <v>LEAD</v>
      </c>
      <c r="O3" t="s">
        <v>21</v>
      </c>
      <c r="P3" t="s">
        <v>28</v>
      </c>
      <c r="Q3">
        <v>2</v>
      </c>
      <c r="R3" t="b">
        <f>Table1[[#This Row],[GN/LS]]&gt;=MIN(4,Table1[[#This Row],[DIST]])</f>
        <v>0</v>
      </c>
      <c r="S3" t="s">
        <v>29</v>
      </c>
    </row>
    <row r="4" spans="1:20" x14ac:dyDescent="0.2">
      <c r="A4">
        <v>4</v>
      </c>
      <c r="B4" t="s">
        <v>18</v>
      </c>
      <c r="C4">
        <v>1</v>
      </c>
      <c r="E4">
        <v>1</v>
      </c>
      <c r="F4">
        <v>10</v>
      </c>
      <c r="G4">
        <v>-30</v>
      </c>
      <c r="H4" t="s">
        <v>19</v>
      </c>
      <c r="I4" t="s">
        <v>30</v>
      </c>
      <c r="J4" t="s">
        <v>21</v>
      </c>
      <c r="M4" t="s">
        <v>31</v>
      </c>
      <c r="N4" t="str">
        <f>RIGHT(Table1[[#This Row],[OFF PLAY]],LEN(Table1[[#This Row],[OFF PLAY]])-3)</f>
        <v>BELLY</v>
      </c>
      <c r="O4" t="s">
        <v>23</v>
      </c>
      <c r="P4" t="s">
        <v>28</v>
      </c>
      <c r="Q4">
        <v>0</v>
      </c>
      <c r="R4" t="b">
        <f>Table1[[#This Row],[GN/LS]]&gt;=MIN(4,Table1[[#This Row],[DIST]])</f>
        <v>0</v>
      </c>
      <c r="S4" t="s">
        <v>29</v>
      </c>
    </row>
    <row r="5" spans="1:20" x14ac:dyDescent="0.2">
      <c r="A5">
        <v>5</v>
      </c>
      <c r="B5" t="s">
        <v>18</v>
      </c>
      <c r="C5">
        <v>1</v>
      </c>
      <c r="E5">
        <v>2</v>
      </c>
      <c r="F5">
        <v>10</v>
      </c>
      <c r="G5">
        <v>-30</v>
      </c>
      <c r="H5" t="s">
        <v>19</v>
      </c>
      <c r="I5" t="s">
        <v>30</v>
      </c>
      <c r="J5" t="s">
        <v>21</v>
      </c>
      <c r="M5" t="s">
        <v>31</v>
      </c>
      <c r="N5" t="str">
        <f>RIGHT(Table1[[#This Row],[OFF PLAY]],LEN(Table1[[#This Row],[OFF PLAY]])-3)</f>
        <v>BELLY</v>
      </c>
      <c r="O5" t="s">
        <v>23</v>
      </c>
      <c r="P5" t="s">
        <v>28</v>
      </c>
      <c r="Q5">
        <v>70</v>
      </c>
      <c r="R5" t="b">
        <f>Table1[[#This Row],[GN/LS]]&gt;=MIN(4,Table1[[#This Row],[DIST]])</f>
        <v>1</v>
      </c>
      <c r="S5" t="s">
        <v>32</v>
      </c>
    </row>
    <row r="6" spans="1:20" x14ac:dyDescent="0.2">
      <c r="A6">
        <v>6</v>
      </c>
      <c r="B6" t="s">
        <v>18</v>
      </c>
      <c r="C6">
        <v>1</v>
      </c>
      <c r="E6">
        <v>0</v>
      </c>
      <c r="G6">
        <v>3</v>
      </c>
      <c r="H6" t="s">
        <v>19</v>
      </c>
      <c r="I6" t="s">
        <v>33</v>
      </c>
      <c r="J6" t="s">
        <v>23</v>
      </c>
      <c r="M6" t="s">
        <v>34</v>
      </c>
      <c r="N6" t="str">
        <f>RIGHT(Table1[[#This Row],[OFF PLAY]],LEN(Table1[[#This Row],[OFF PLAY]])-3)</f>
        <v>NETS</v>
      </c>
      <c r="O6" t="s">
        <v>23</v>
      </c>
      <c r="P6" t="s">
        <v>35</v>
      </c>
      <c r="Q6">
        <v>3</v>
      </c>
      <c r="R6" t="b">
        <f>Table1[[#This Row],[GN/LS]]&gt;=MIN(4,Table1[[#This Row],[DIST]])</f>
        <v>0</v>
      </c>
      <c r="S6" t="s">
        <v>36</v>
      </c>
    </row>
    <row r="7" spans="1:20" x14ac:dyDescent="0.2">
      <c r="A7">
        <v>10</v>
      </c>
      <c r="B7" t="s">
        <v>18</v>
      </c>
      <c r="C7">
        <v>1</v>
      </c>
      <c r="E7">
        <v>1</v>
      </c>
      <c r="F7">
        <v>10</v>
      </c>
      <c r="G7">
        <v>33</v>
      </c>
      <c r="H7" t="s">
        <v>19</v>
      </c>
      <c r="I7" t="s">
        <v>26</v>
      </c>
      <c r="J7" t="s">
        <v>23</v>
      </c>
      <c r="M7" t="s">
        <v>27</v>
      </c>
      <c r="N7" t="str">
        <f>RIGHT(Table1[[#This Row],[OFF PLAY]],LEN(Table1[[#This Row],[OFF PLAY]])-3)</f>
        <v>LEAD</v>
      </c>
      <c r="O7" t="s">
        <v>21</v>
      </c>
      <c r="P7" t="s">
        <v>28</v>
      </c>
      <c r="Q7">
        <v>5</v>
      </c>
      <c r="R7" t="b">
        <f>Table1[[#This Row],[GN/LS]]&gt;=MIN(4,Table1[[#This Row],[DIST]])</f>
        <v>1</v>
      </c>
      <c r="S7" t="s">
        <v>29</v>
      </c>
    </row>
    <row r="8" spans="1:20" x14ac:dyDescent="0.2">
      <c r="A8">
        <v>11</v>
      </c>
      <c r="B8" t="s">
        <v>18</v>
      </c>
      <c r="C8">
        <v>1</v>
      </c>
      <c r="E8">
        <v>2</v>
      </c>
      <c r="F8">
        <v>5</v>
      </c>
      <c r="G8">
        <v>29</v>
      </c>
      <c r="H8" t="s">
        <v>19</v>
      </c>
      <c r="I8" t="s">
        <v>30</v>
      </c>
      <c r="J8" t="s">
        <v>21</v>
      </c>
      <c r="N8" t="e">
        <f>RIGHT(Table1[[#This Row],[OFF PLAY]],LEN(Table1[[#This Row],[OFF PLAY]])-3)</f>
        <v>#VALUE!</v>
      </c>
      <c r="Q8">
        <v>5</v>
      </c>
      <c r="R8" t="b">
        <f>Table1[[#This Row],[GN/LS]]&gt;=MIN(4,Table1[[#This Row],[DIST]])</f>
        <v>1</v>
      </c>
      <c r="S8" t="s">
        <v>37</v>
      </c>
      <c r="T8" t="s">
        <v>38</v>
      </c>
    </row>
    <row r="9" spans="1:20" x14ac:dyDescent="0.2">
      <c r="A9">
        <v>12</v>
      </c>
      <c r="B9" t="s">
        <v>18</v>
      </c>
      <c r="C9">
        <v>1</v>
      </c>
      <c r="E9">
        <v>2</v>
      </c>
      <c r="F9">
        <v>2</v>
      </c>
      <c r="G9">
        <v>24</v>
      </c>
      <c r="H9" t="s">
        <v>19</v>
      </c>
      <c r="I9" t="s">
        <v>26</v>
      </c>
      <c r="J9" t="s">
        <v>23</v>
      </c>
      <c r="M9" t="s">
        <v>39</v>
      </c>
      <c r="N9" t="str">
        <f>RIGHT(Table1[[#This Row],[OFF PLAY]],LEN(Table1[[#This Row],[OFF PLAY]])-3)</f>
        <v>BELLY</v>
      </c>
      <c r="O9" t="s">
        <v>21</v>
      </c>
      <c r="P9" t="s">
        <v>28</v>
      </c>
      <c r="Q9">
        <v>14</v>
      </c>
      <c r="R9" t="b">
        <f>Table1[[#This Row],[GN/LS]]&gt;=MIN(4,Table1[[#This Row],[DIST]])</f>
        <v>1</v>
      </c>
      <c r="S9" t="s">
        <v>29</v>
      </c>
    </row>
    <row r="10" spans="1:20" x14ac:dyDescent="0.2">
      <c r="A10">
        <v>13</v>
      </c>
      <c r="B10" t="s">
        <v>18</v>
      </c>
      <c r="C10">
        <v>1</v>
      </c>
      <c r="E10">
        <v>1</v>
      </c>
      <c r="F10">
        <v>10</v>
      </c>
      <c r="G10">
        <v>11</v>
      </c>
      <c r="H10" t="s">
        <v>21</v>
      </c>
      <c r="I10" t="s">
        <v>30</v>
      </c>
      <c r="J10" t="s">
        <v>21</v>
      </c>
      <c r="M10" t="s">
        <v>40</v>
      </c>
      <c r="N10" t="str">
        <f>RIGHT(Table1[[#This Row],[OFF PLAY]],LEN(Table1[[#This Row],[OFF PLAY]])-3)</f>
        <v>DOWN</v>
      </c>
      <c r="O10" t="s">
        <v>21</v>
      </c>
      <c r="P10" t="s">
        <v>28</v>
      </c>
      <c r="Q10">
        <v>4</v>
      </c>
      <c r="R10" t="b">
        <f>Table1[[#This Row],[GN/LS]]&gt;=MIN(4,Table1[[#This Row],[DIST]])</f>
        <v>1</v>
      </c>
      <c r="S10" t="s">
        <v>29</v>
      </c>
    </row>
    <row r="11" spans="1:20" x14ac:dyDescent="0.2">
      <c r="A11">
        <v>14</v>
      </c>
      <c r="B11" t="s">
        <v>18</v>
      </c>
      <c r="C11">
        <v>1</v>
      </c>
      <c r="E11">
        <v>2</v>
      </c>
      <c r="F11">
        <v>6</v>
      </c>
      <c r="G11">
        <v>7</v>
      </c>
      <c r="H11" t="s">
        <v>21</v>
      </c>
      <c r="I11" t="s">
        <v>26</v>
      </c>
      <c r="J11" t="s">
        <v>23</v>
      </c>
      <c r="M11" t="s">
        <v>41</v>
      </c>
      <c r="N11" t="str">
        <f>RIGHT(Table1[[#This Row],[OFF PLAY]],LEN(Table1[[#This Row],[OFF PLAY]])-3)</f>
        <v>DOWN POWER</v>
      </c>
      <c r="O11" t="s">
        <v>23</v>
      </c>
      <c r="P11" t="s">
        <v>28</v>
      </c>
      <c r="Q11">
        <v>4</v>
      </c>
      <c r="R11" t="b">
        <f>Table1[[#This Row],[GN/LS]]&gt;=MIN(4,Table1[[#This Row],[DIST]])</f>
        <v>1</v>
      </c>
      <c r="S11" t="s">
        <v>29</v>
      </c>
    </row>
    <row r="12" spans="1:20" x14ac:dyDescent="0.2">
      <c r="A12">
        <v>15</v>
      </c>
      <c r="B12" t="s">
        <v>18</v>
      </c>
      <c r="C12">
        <v>1</v>
      </c>
      <c r="E12">
        <v>3</v>
      </c>
      <c r="F12">
        <v>2</v>
      </c>
      <c r="G12">
        <v>3</v>
      </c>
      <c r="H12" t="s">
        <v>21</v>
      </c>
      <c r="I12" t="s">
        <v>26</v>
      </c>
      <c r="J12" t="s">
        <v>23</v>
      </c>
      <c r="M12" t="s">
        <v>39</v>
      </c>
      <c r="N12" t="str">
        <f>RIGHT(Table1[[#This Row],[OFF PLAY]],LEN(Table1[[#This Row],[OFF PLAY]])-3)</f>
        <v>BELLY</v>
      </c>
      <c r="O12" t="s">
        <v>21</v>
      </c>
      <c r="P12" t="s">
        <v>28</v>
      </c>
      <c r="Q12">
        <v>3</v>
      </c>
      <c r="R12" t="b">
        <f>Table1[[#This Row],[GN/LS]]&gt;=MIN(4,Table1[[#This Row],[DIST]])</f>
        <v>1</v>
      </c>
      <c r="S12" t="s">
        <v>32</v>
      </c>
    </row>
    <row r="13" spans="1:20" x14ac:dyDescent="0.2">
      <c r="A13">
        <v>16</v>
      </c>
      <c r="B13" t="s">
        <v>18</v>
      </c>
      <c r="C13">
        <v>1</v>
      </c>
      <c r="E13">
        <v>0</v>
      </c>
      <c r="F13">
        <v>2</v>
      </c>
      <c r="G13">
        <v>3</v>
      </c>
      <c r="H13" t="s">
        <v>19</v>
      </c>
      <c r="I13" t="s">
        <v>26</v>
      </c>
      <c r="J13" t="s">
        <v>23</v>
      </c>
      <c r="M13" t="s">
        <v>42</v>
      </c>
      <c r="N13" t="str">
        <f>RIGHT(Table1[[#This Row],[OFF PLAY]],LEN(Table1[[#This Row],[OFF PLAY]])-3)</f>
        <v>TRAP</v>
      </c>
      <c r="O13" t="s">
        <v>23</v>
      </c>
      <c r="P13" t="s">
        <v>35</v>
      </c>
      <c r="Q13">
        <v>3</v>
      </c>
      <c r="R13" t="b">
        <f>Table1[[#This Row],[GN/LS]]&gt;=MIN(4,Table1[[#This Row],[DIST]])</f>
        <v>1</v>
      </c>
      <c r="S13" t="s">
        <v>36</v>
      </c>
    </row>
    <row r="14" spans="1:20" x14ac:dyDescent="0.2">
      <c r="A14">
        <v>22</v>
      </c>
      <c r="B14" t="s">
        <v>18</v>
      </c>
      <c r="C14">
        <v>1</v>
      </c>
      <c r="E14">
        <v>1</v>
      </c>
      <c r="F14">
        <v>10</v>
      </c>
      <c r="G14">
        <v>-17</v>
      </c>
      <c r="H14" t="s">
        <v>21</v>
      </c>
      <c r="I14" t="s">
        <v>26</v>
      </c>
      <c r="J14" t="s">
        <v>23</v>
      </c>
      <c r="M14" t="s">
        <v>27</v>
      </c>
      <c r="N14" t="str">
        <f>RIGHT(Table1[[#This Row],[OFF PLAY]],LEN(Table1[[#This Row],[OFF PLAY]])-3)</f>
        <v>LEAD</v>
      </c>
      <c r="O14" t="s">
        <v>21</v>
      </c>
      <c r="P14" t="s">
        <v>28</v>
      </c>
      <c r="Q14">
        <v>6</v>
      </c>
      <c r="R14" t="b">
        <f>Table1[[#This Row],[GN/LS]]&gt;=MIN(4,Table1[[#This Row],[DIST]])</f>
        <v>1</v>
      </c>
      <c r="S14" t="s">
        <v>29</v>
      </c>
    </row>
    <row r="15" spans="1:20" x14ac:dyDescent="0.2">
      <c r="A15">
        <v>23</v>
      </c>
      <c r="B15" t="s">
        <v>18</v>
      </c>
      <c r="C15">
        <v>1</v>
      </c>
      <c r="E15">
        <v>2</v>
      </c>
      <c r="F15">
        <v>4</v>
      </c>
      <c r="G15">
        <v>-23</v>
      </c>
      <c r="H15" t="s">
        <v>21</v>
      </c>
      <c r="I15" t="s">
        <v>26</v>
      </c>
      <c r="J15" t="s">
        <v>23</v>
      </c>
      <c r="M15" t="s">
        <v>43</v>
      </c>
      <c r="N15" t="str">
        <f>RIGHT(Table1[[#This Row],[OFF PLAY]],LEN(Table1[[#This Row],[OFF PLAY]])-3)</f>
        <v>BELLY NAKED</v>
      </c>
      <c r="O15" t="s">
        <v>23</v>
      </c>
      <c r="P15" t="s">
        <v>24</v>
      </c>
      <c r="Q15">
        <v>0</v>
      </c>
      <c r="R15" t="b">
        <f>Table1[[#This Row],[GN/LS]]&gt;=MIN(4,Table1[[#This Row],[DIST]])</f>
        <v>0</v>
      </c>
      <c r="S15" t="s">
        <v>44</v>
      </c>
    </row>
    <row r="16" spans="1:20" x14ac:dyDescent="0.2">
      <c r="A16">
        <v>24</v>
      </c>
      <c r="B16" t="s">
        <v>18</v>
      </c>
      <c r="C16">
        <v>1</v>
      </c>
      <c r="E16">
        <v>3</v>
      </c>
      <c r="F16">
        <v>4</v>
      </c>
      <c r="G16">
        <v>-23</v>
      </c>
      <c r="H16" t="s">
        <v>21</v>
      </c>
      <c r="I16" t="s">
        <v>26</v>
      </c>
      <c r="J16" t="s">
        <v>23</v>
      </c>
      <c r="M16" t="s">
        <v>39</v>
      </c>
      <c r="N16" t="str">
        <f>RIGHT(Table1[[#This Row],[OFF PLAY]],LEN(Table1[[#This Row],[OFF PLAY]])-3)</f>
        <v>BELLY</v>
      </c>
      <c r="O16" t="s">
        <v>21</v>
      </c>
      <c r="P16" t="s">
        <v>28</v>
      </c>
      <c r="Q16">
        <v>0</v>
      </c>
      <c r="R16" t="b">
        <f>Table1[[#This Row],[GN/LS]]&gt;=MIN(4,Table1[[#This Row],[DIST]])</f>
        <v>0</v>
      </c>
      <c r="S16" t="s">
        <v>29</v>
      </c>
    </row>
    <row r="17" spans="1:19" x14ac:dyDescent="0.2">
      <c r="A17">
        <v>25</v>
      </c>
      <c r="B17" t="s">
        <v>18</v>
      </c>
      <c r="C17">
        <v>2</v>
      </c>
      <c r="E17">
        <v>4</v>
      </c>
      <c r="F17">
        <v>4</v>
      </c>
      <c r="G17">
        <v>-23</v>
      </c>
      <c r="H17" t="s">
        <v>19</v>
      </c>
      <c r="I17" t="s">
        <v>45</v>
      </c>
      <c r="J17" t="s">
        <v>23</v>
      </c>
      <c r="K17" t="s">
        <v>46</v>
      </c>
      <c r="L17" t="s">
        <v>23</v>
      </c>
      <c r="M17" t="s">
        <v>47</v>
      </c>
      <c r="N17" t="str">
        <f>RIGHT(Table1[[#This Row],[OFF PLAY]],LEN(Table1[[#This Row],[OFF PLAY]])-3)</f>
        <v>T</v>
      </c>
      <c r="O17" t="s">
        <v>23</v>
      </c>
      <c r="P17" t="s">
        <v>24</v>
      </c>
      <c r="Q17">
        <v>0</v>
      </c>
      <c r="R17" t="b">
        <f>Table1[[#This Row],[GN/LS]]&gt;=MIN(4,Table1[[#This Row],[DIST]])</f>
        <v>0</v>
      </c>
      <c r="S17" t="s">
        <v>44</v>
      </c>
    </row>
    <row r="18" spans="1:19" x14ac:dyDescent="0.2">
      <c r="A18">
        <v>32</v>
      </c>
      <c r="B18" t="s">
        <v>18</v>
      </c>
      <c r="C18">
        <v>2</v>
      </c>
      <c r="E18">
        <v>1</v>
      </c>
      <c r="F18">
        <v>10</v>
      </c>
      <c r="G18">
        <v>-33</v>
      </c>
      <c r="H18" t="s">
        <v>19</v>
      </c>
      <c r="I18" t="s">
        <v>26</v>
      </c>
      <c r="J18" t="s">
        <v>23</v>
      </c>
      <c r="M18" t="s">
        <v>48</v>
      </c>
      <c r="N18" t="str">
        <f>RIGHT(Table1[[#This Row],[OFF PLAY]],LEN(Table1[[#This Row],[OFF PLAY]])-3)</f>
        <v>BUCK</v>
      </c>
      <c r="O18" t="s">
        <v>23</v>
      </c>
      <c r="P18" t="s">
        <v>28</v>
      </c>
      <c r="Q18">
        <v>67</v>
      </c>
      <c r="R18" t="b">
        <f>Table1[[#This Row],[GN/LS]]&gt;=MIN(4,Table1[[#This Row],[DIST]])</f>
        <v>1</v>
      </c>
      <c r="S18" t="s">
        <v>32</v>
      </c>
    </row>
    <row r="19" spans="1:19" x14ac:dyDescent="0.2">
      <c r="A19">
        <v>40</v>
      </c>
      <c r="B19" t="s">
        <v>18</v>
      </c>
      <c r="C19">
        <v>2</v>
      </c>
      <c r="E19">
        <v>1</v>
      </c>
      <c r="F19">
        <v>10</v>
      </c>
      <c r="G19">
        <v>-41</v>
      </c>
      <c r="H19" t="s">
        <v>23</v>
      </c>
      <c r="I19" t="s">
        <v>26</v>
      </c>
      <c r="J19" t="s">
        <v>23</v>
      </c>
      <c r="M19" t="s">
        <v>49</v>
      </c>
      <c r="N19" t="str">
        <f>RIGHT(Table1[[#This Row],[OFF PLAY]],LEN(Table1[[#This Row],[OFF PLAY]])-3)</f>
        <v>COUNTER XX</v>
      </c>
      <c r="O19" t="s">
        <v>21</v>
      </c>
      <c r="P19" t="s">
        <v>28</v>
      </c>
      <c r="Q19">
        <v>59</v>
      </c>
      <c r="R19" t="b">
        <f>Table1[[#This Row],[GN/LS]]&gt;=MIN(4,Table1[[#This Row],[DIST]])</f>
        <v>1</v>
      </c>
      <c r="S19" t="s">
        <v>32</v>
      </c>
    </row>
    <row r="20" spans="1:19" x14ac:dyDescent="0.2">
      <c r="A20">
        <v>41</v>
      </c>
      <c r="B20" t="s">
        <v>18</v>
      </c>
      <c r="C20">
        <v>2</v>
      </c>
      <c r="E20">
        <v>0</v>
      </c>
      <c r="G20">
        <v>3</v>
      </c>
      <c r="H20" t="s">
        <v>19</v>
      </c>
      <c r="I20" t="s">
        <v>26</v>
      </c>
      <c r="J20" t="s">
        <v>23</v>
      </c>
      <c r="M20" t="s">
        <v>27</v>
      </c>
      <c r="N20" t="str">
        <f>RIGHT(Table1[[#This Row],[OFF PLAY]],LEN(Table1[[#This Row],[OFF PLAY]])-3)</f>
        <v>LEAD</v>
      </c>
      <c r="O20" t="s">
        <v>21</v>
      </c>
      <c r="P20" t="s">
        <v>35</v>
      </c>
      <c r="Q20">
        <v>3</v>
      </c>
      <c r="R20" t="b">
        <f>Table1[[#This Row],[GN/LS]]&gt;=MIN(4,Table1[[#This Row],[DIST]])</f>
        <v>0</v>
      </c>
      <c r="S20" t="s">
        <v>36</v>
      </c>
    </row>
    <row r="21" spans="1:19" x14ac:dyDescent="0.2">
      <c r="A21">
        <v>50</v>
      </c>
      <c r="B21" t="s">
        <v>18</v>
      </c>
      <c r="C21">
        <v>2</v>
      </c>
      <c r="E21">
        <v>1</v>
      </c>
      <c r="F21">
        <v>10</v>
      </c>
      <c r="G21">
        <v>-49</v>
      </c>
      <c r="H21" t="s">
        <v>19</v>
      </c>
      <c r="I21" t="s">
        <v>33</v>
      </c>
      <c r="J21" t="s">
        <v>23</v>
      </c>
      <c r="M21" t="s">
        <v>22</v>
      </c>
      <c r="N21" t="str">
        <f>RIGHT(Table1[[#This Row],[OFF PLAY]],LEN(Table1[[#This Row],[OFF PLAY]])-3)</f>
        <v>GETS</v>
      </c>
      <c r="O21" t="s">
        <v>23</v>
      </c>
      <c r="P21" t="s">
        <v>24</v>
      </c>
      <c r="Q21">
        <v>17</v>
      </c>
      <c r="R21" t="b">
        <f>Table1[[#This Row],[GN/LS]]&gt;=MIN(4,Table1[[#This Row],[DIST]])</f>
        <v>1</v>
      </c>
      <c r="S21" t="s">
        <v>25</v>
      </c>
    </row>
    <row r="22" spans="1:19" x14ac:dyDescent="0.2">
      <c r="A22">
        <v>51</v>
      </c>
      <c r="B22" t="s">
        <v>18</v>
      </c>
      <c r="C22">
        <v>2</v>
      </c>
      <c r="E22">
        <v>1</v>
      </c>
      <c r="F22">
        <v>10</v>
      </c>
      <c r="G22">
        <v>34</v>
      </c>
      <c r="H22" t="s">
        <v>19</v>
      </c>
      <c r="I22" t="s">
        <v>33</v>
      </c>
      <c r="J22" t="s">
        <v>23</v>
      </c>
      <c r="M22" t="s">
        <v>22</v>
      </c>
      <c r="N22" t="str">
        <f>RIGHT(Table1[[#This Row],[OFF PLAY]],LEN(Table1[[#This Row],[OFF PLAY]])-3)</f>
        <v>GETS</v>
      </c>
      <c r="O22" t="s">
        <v>23</v>
      </c>
      <c r="P22" t="s">
        <v>24</v>
      </c>
      <c r="Q22">
        <v>21</v>
      </c>
      <c r="R22" t="b">
        <f>Table1[[#This Row],[GN/LS]]&gt;=MIN(4,Table1[[#This Row],[DIST]])</f>
        <v>1</v>
      </c>
      <c r="S22" t="s">
        <v>25</v>
      </c>
    </row>
    <row r="23" spans="1:19" x14ac:dyDescent="0.2">
      <c r="A23">
        <v>52</v>
      </c>
      <c r="B23" t="s">
        <v>18</v>
      </c>
      <c r="C23">
        <v>2</v>
      </c>
      <c r="E23">
        <v>1</v>
      </c>
      <c r="F23">
        <v>10</v>
      </c>
      <c r="G23">
        <v>13</v>
      </c>
      <c r="H23" t="s">
        <v>19</v>
      </c>
      <c r="I23" t="s">
        <v>26</v>
      </c>
      <c r="J23" t="s">
        <v>23</v>
      </c>
      <c r="M23" t="s">
        <v>50</v>
      </c>
      <c r="N23" t="str">
        <f>RIGHT(Table1[[#This Row],[OFF PLAY]],LEN(Table1[[#This Row],[OFF PLAY]])-3)</f>
        <v>DOWN PASS</v>
      </c>
      <c r="O23" t="s">
        <v>23</v>
      </c>
      <c r="P23" t="s">
        <v>24</v>
      </c>
      <c r="Q23">
        <v>0</v>
      </c>
      <c r="R23" t="b">
        <f>Table1[[#This Row],[GN/LS]]&gt;=MIN(4,Table1[[#This Row],[DIST]])</f>
        <v>0</v>
      </c>
      <c r="S23" t="s">
        <v>44</v>
      </c>
    </row>
    <row r="24" spans="1:19" x14ac:dyDescent="0.2">
      <c r="A24">
        <v>53</v>
      </c>
      <c r="B24" t="s">
        <v>18</v>
      </c>
      <c r="C24">
        <v>2</v>
      </c>
      <c r="E24">
        <v>2</v>
      </c>
      <c r="F24">
        <v>10</v>
      </c>
      <c r="G24">
        <v>13</v>
      </c>
      <c r="H24" t="s">
        <v>19</v>
      </c>
      <c r="I24" t="s">
        <v>33</v>
      </c>
      <c r="J24" t="s">
        <v>23</v>
      </c>
      <c r="M24" t="s">
        <v>22</v>
      </c>
      <c r="N24" t="str">
        <f>RIGHT(Table1[[#This Row],[OFF PLAY]],LEN(Table1[[#This Row],[OFF PLAY]])-3)</f>
        <v>GETS</v>
      </c>
      <c r="P24" t="s">
        <v>24</v>
      </c>
      <c r="Q24">
        <v>-7</v>
      </c>
      <c r="R24" t="b">
        <f>Table1[[#This Row],[GN/LS]]&gt;=MIN(4,Table1[[#This Row],[DIST]])</f>
        <v>0</v>
      </c>
      <c r="S24" t="s">
        <v>51</v>
      </c>
    </row>
    <row r="25" spans="1:19" x14ac:dyDescent="0.2">
      <c r="A25">
        <v>54</v>
      </c>
      <c r="B25" t="s">
        <v>18</v>
      </c>
      <c r="C25">
        <v>2</v>
      </c>
      <c r="E25">
        <v>3</v>
      </c>
      <c r="F25">
        <v>17</v>
      </c>
      <c r="G25">
        <v>20</v>
      </c>
      <c r="H25" t="s">
        <v>19</v>
      </c>
      <c r="I25" t="s">
        <v>30</v>
      </c>
      <c r="J25" t="s">
        <v>21</v>
      </c>
      <c r="M25" t="s">
        <v>52</v>
      </c>
      <c r="N25" t="str">
        <f>RIGHT(Table1[[#This Row],[OFF PLAY]],LEN(Table1[[#This Row],[OFF PLAY]])-3)</f>
        <v>GLE BRONZE</v>
      </c>
      <c r="O25" t="s">
        <v>23</v>
      </c>
      <c r="P25" t="s">
        <v>24</v>
      </c>
      <c r="Q25">
        <v>7</v>
      </c>
      <c r="R25" t="b">
        <f>Table1[[#This Row],[GN/LS]]&gt;=MIN(4,Table1[[#This Row],[DIST]])</f>
        <v>1</v>
      </c>
      <c r="S25" t="s">
        <v>53</v>
      </c>
    </row>
    <row r="26" spans="1:19" x14ac:dyDescent="0.2">
      <c r="A26">
        <v>61</v>
      </c>
      <c r="B26" t="s">
        <v>18</v>
      </c>
      <c r="C26">
        <v>3</v>
      </c>
      <c r="E26">
        <v>1</v>
      </c>
      <c r="F26">
        <v>10</v>
      </c>
      <c r="G26">
        <v>42</v>
      </c>
      <c r="H26" t="s">
        <v>19</v>
      </c>
      <c r="I26" t="s">
        <v>20</v>
      </c>
      <c r="J26" t="s">
        <v>21</v>
      </c>
      <c r="M26" t="s">
        <v>54</v>
      </c>
      <c r="N26" t="str">
        <f>RIGHT(Table1[[#This Row],[OFF PLAY]],LEN(Table1[[#This Row],[OFF PLAY]])-3)</f>
        <v>DOWN</v>
      </c>
      <c r="O26" t="s">
        <v>21</v>
      </c>
      <c r="P26" t="s">
        <v>28</v>
      </c>
      <c r="Q26">
        <v>17</v>
      </c>
      <c r="R26" t="b">
        <f>Table1[[#This Row],[GN/LS]]&gt;=MIN(4,Table1[[#This Row],[DIST]])</f>
        <v>1</v>
      </c>
      <c r="S26" t="s">
        <v>29</v>
      </c>
    </row>
    <row r="27" spans="1:19" x14ac:dyDescent="0.2">
      <c r="A27">
        <v>62</v>
      </c>
      <c r="B27" t="s">
        <v>18</v>
      </c>
      <c r="C27">
        <v>3</v>
      </c>
      <c r="E27">
        <v>1</v>
      </c>
      <c r="F27">
        <v>10</v>
      </c>
      <c r="G27">
        <v>25</v>
      </c>
      <c r="H27" t="s">
        <v>19</v>
      </c>
      <c r="I27" t="s">
        <v>20</v>
      </c>
      <c r="J27" t="s">
        <v>21</v>
      </c>
      <c r="M27" t="s">
        <v>55</v>
      </c>
      <c r="N27" t="str">
        <f>RIGHT(Table1[[#This Row],[OFF PLAY]],LEN(Table1[[#This Row],[OFF PLAY]])-3)</f>
        <v>LEAD</v>
      </c>
      <c r="O27" t="s">
        <v>23</v>
      </c>
      <c r="P27" t="s">
        <v>28</v>
      </c>
      <c r="Q27">
        <v>-1</v>
      </c>
      <c r="R27" t="b">
        <f>Table1[[#This Row],[GN/LS]]&gt;=MIN(4,Table1[[#This Row],[DIST]])</f>
        <v>0</v>
      </c>
      <c r="S27" t="s">
        <v>29</v>
      </c>
    </row>
    <row r="28" spans="1:19" x14ac:dyDescent="0.2">
      <c r="A28">
        <v>63</v>
      </c>
      <c r="B28" t="s">
        <v>18</v>
      </c>
      <c r="C28">
        <v>3</v>
      </c>
      <c r="E28">
        <v>2</v>
      </c>
      <c r="F28">
        <v>11</v>
      </c>
      <c r="G28">
        <v>26</v>
      </c>
      <c r="H28" t="s">
        <v>19</v>
      </c>
      <c r="I28" t="s">
        <v>33</v>
      </c>
      <c r="J28" t="s">
        <v>23</v>
      </c>
      <c r="M28" t="s">
        <v>27</v>
      </c>
      <c r="N28" t="str">
        <f>RIGHT(Table1[[#This Row],[OFF PLAY]],LEN(Table1[[#This Row],[OFF PLAY]])-3)</f>
        <v>LEAD</v>
      </c>
      <c r="O28" t="s">
        <v>21</v>
      </c>
      <c r="P28" t="s">
        <v>28</v>
      </c>
      <c r="Q28">
        <v>12</v>
      </c>
      <c r="R28" t="b">
        <f>Table1[[#This Row],[GN/LS]]&gt;=MIN(4,Table1[[#This Row],[DIST]])</f>
        <v>1</v>
      </c>
      <c r="S28" t="s">
        <v>29</v>
      </c>
    </row>
    <row r="29" spans="1:19" x14ac:dyDescent="0.2">
      <c r="A29">
        <v>64</v>
      </c>
      <c r="B29" t="s">
        <v>18</v>
      </c>
      <c r="C29">
        <v>3</v>
      </c>
      <c r="E29">
        <v>1</v>
      </c>
      <c r="F29">
        <v>10</v>
      </c>
      <c r="G29">
        <v>14</v>
      </c>
      <c r="H29" t="s">
        <v>19</v>
      </c>
      <c r="I29" t="s">
        <v>30</v>
      </c>
      <c r="J29" t="s">
        <v>21</v>
      </c>
      <c r="M29" t="s">
        <v>48</v>
      </c>
      <c r="N29" t="str">
        <f>RIGHT(Table1[[#This Row],[OFF PLAY]],LEN(Table1[[#This Row],[OFF PLAY]])-3)</f>
        <v>BUCK</v>
      </c>
      <c r="O29" t="s">
        <v>21</v>
      </c>
      <c r="P29" t="s">
        <v>28</v>
      </c>
      <c r="Q29">
        <v>3</v>
      </c>
      <c r="R29" t="b">
        <f>Table1[[#This Row],[GN/LS]]&gt;=MIN(4,Table1[[#This Row],[DIST]])</f>
        <v>0</v>
      </c>
      <c r="S29" t="s">
        <v>29</v>
      </c>
    </row>
    <row r="30" spans="1:19" x14ac:dyDescent="0.2">
      <c r="A30">
        <v>65</v>
      </c>
      <c r="B30" t="s">
        <v>18</v>
      </c>
      <c r="C30">
        <v>3</v>
      </c>
      <c r="E30">
        <v>2</v>
      </c>
      <c r="F30">
        <v>7</v>
      </c>
      <c r="G30">
        <v>11</v>
      </c>
      <c r="H30" t="s">
        <v>19</v>
      </c>
      <c r="I30" t="s">
        <v>30</v>
      </c>
      <c r="J30" t="s">
        <v>21</v>
      </c>
      <c r="M30" t="s">
        <v>52</v>
      </c>
      <c r="N30" t="str">
        <f>RIGHT(Table1[[#This Row],[OFF PLAY]],LEN(Table1[[#This Row],[OFF PLAY]])-3)</f>
        <v>GLE BRONZE</v>
      </c>
      <c r="O30" t="s">
        <v>23</v>
      </c>
      <c r="P30" t="s">
        <v>24</v>
      </c>
      <c r="Q30">
        <v>11</v>
      </c>
      <c r="R30" t="b">
        <f>Table1[[#This Row],[GN/LS]]&gt;=MIN(4,Table1[[#This Row],[DIST]])</f>
        <v>1</v>
      </c>
      <c r="S30" t="s">
        <v>32</v>
      </c>
    </row>
    <row r="31" spans="1:19" x14ac:dyDescent="0.2">
      <c r="A31">
        <v>66</v>
      </c>
      <c r="B31" t="s">
        <v>18</v>
      </c>
      <c r="C31">
        <v>3</v>
      </c>
      <c r="E31">
        <v>0</v>
      </c>
      <c r="G31">
        <v>3</v>
      </c>
      <c r="H31" t="s">
        <v>19</v>
      </c>
      <c r="I31" t="s">
        <v>26</v>
      </c>
      <c r="J31" t="s">
        <v>23</v>
      </c>
      <c r="M31" t="s">
        <v>41</v>
      </c>
      <c r="N31" t="str">
        <f>RIGHT(Table1[[#This Row],[OFF PLAY]],LEN(Table1[[#This Row],[OFF PLAY]])-3)</f>
        <v>DOWN POWER</v>
      </c>
      <c r="O31" t="s">
        <v>23</v>
      </c>
      <c r="P31" t="s">
        <v>35</v>
      </c>
      <c r="Q31">
        <v>2</v>
      </c>
      <c r="R31" t="b">
        <f>Table1[[#This Row],[GN/LS]]&gt;=MIN(4,Table1[[#This Row],[DIST]])</f>
        <v>0</v>
      </c>
      <c r="S31" t="s">
        <v>56</v>
      </c>
    </row>
    <row r="32" spans="1:19" x14ac:dyDescent="0.2">
      <c r="A32">
        <v>70</v>
      </c>
      <c r="B32" t="s">
        <v>18</v>
      </c>
      <c r="C32">
        <v>3</v>
      </c>
      <c r="E32">
        <v>1</v>
      </c>
      <c r="F32">
        <v>10</v>
      </c>
      <c r="G32">
        <v>-42</v>
      </c>
      <c r="H32" t="s">
        <v>19</v>
      </c>
      <c r="I32" t="s">
        <v>30</v>
      </c>
      <c r="J32" t="s">
        <v>21</v>
      </c>
      <c r="M32" t="s">
        <v>57</v>
      </c>
      <c r="N32" t="str">
        <f>RIGHT(Table1[[#This Row],[OFF PLAY]],LEN(Table1[[#This Row],[OFF PLAY]])-3)</f>
        <v>DOWN POWER</v>
      </c>
      <c r="O32" t="s">
        <v>21</v>
      </c>
      <c r="P32" t="s">
        <v>28</v>
      </c>
      <c r="Q32">
        <v>58</v>
      </c>
      <c r="R32" t="b">
        <f>Table1[[#This Row],[GN/LS]]&gt;=MIN(4,Table1[[#This Row],[DIST]])</f>
        <v>1</v>
      </c>
      <c r="S32" t="s">
        <v>32</v>
      </c>
    </row>
    <row r="33" spans="1:19" x14ac:dyDescent="0.2">
      <c r="A33">
        <v>71</v>
      </c>
      <c r="B33" t="s">
        <v>18</v>
      </c>
      <c r="C33">
        <v>3</v>
      </c>
      <c r="E33">
        <v>0</v>
      </c>
      <c r="G33">
        <v>3</v>
      </c>
      <c r="H33" t="s">
        <v>19</v>
      </c>
      <c r="I33" t="s">
        <v>30</v>
      </c>
      <c r="J33" t="s">
        <v>21</v>
      </c>
      <c r="M33" t="s">
        <v>57</v>
      </c>
      <c r="N33" t="str">
        <f>RIGHT(Table1[[#This Row],[OFF PLAY]],LEN(Table1[[#This Row],[OFF PLAY]])-3)</f>
        <v>DOWN POWER</v>
      </c>
      <c r="O33" t="s">
        <v>21</v>
      </c>
      <c r="P33" t="s">
        <v>35</v>
      </c>
      <c r="Q33">
        <v>3</v>
      </c>
      <c r="R33" t="b">
        <f>Table1[[#This Row],[GN/LS]]&gt;=MIN(4,Table1[[#This Row],[DIST]])</f>
        <v>0</v>
      </c>
      <c r="S33" t="s">
        <v>36</v>
      </c>
    </row>
    <row r="34" spans="1:19" x14ac:dyDescent="0.2">
      <c r="A34">
        <v>77</v>
      </c>
      <c r="B34" t="s">
        <v>18</v>
      </c>
      <c r="C34">
        <v>3</v>
      </c>
      <c r="E34">
        <v>1</v>
      </c>
      <c r="F34">
        <v>10</v>
      </c>
      <c r="G34">
        <v>21</v>
      </c>
      <c r="H34" t="s">
        <v>19</v>
      </c>
      <c r="I34" t="s">
        <v>26</v>
      </c>
      <c r="J34" t="s">
        <v>23</v>
      </c>
      <c r="M34" t="s">
        <v>48</v>
      </c>
      <c r="N34" t="str">
        <f>RIGHT(Table1[[#This Row],[OFF PLAY]],LEN(Table1[[#This Row],[OFF PLAY]])-3)</f>
        <v>BUCK</v>
      </c>
      <c r="O34" t="s">
        <v>23</v>
      </c>
      <c r="P34" t="s">
        <v>28</v>
      </c>
      <c r="Q34">
        <v>14</v>
      </c>
      <c r="R34" t="b">
        <f>Table1[[#This Row],[GN/LS]]&gt;=MIN(4,Table1[[#This Row],[DIST]])</f>
        <v>1</v>
      </c>
      <c r="S34" t="s">
        <v>29</v>
      </c>
    </row>
    <row r="35" spans="1:19" x14ac:dyDescent="0.2">
      <c r="A35">
        <v>78</v>
      </c>
      <c r="B35" t="s">
        <v>18</v>
      </c>
      <c r="C35">
        <v>3</v>
      </c>
      <c r="E35">
        <v>1</v>
      </c>
      <c r="F35">
        <v>7</v>
      </c>
      <c r="G35">
        <v>7</v>
      </c>
      <c r="H35" t="s">
        <v>19</v>
      </c>
      <c r="I35" t="s">
        <v>26</v>
      </c>
      <c r="J35" t="s">
        <v>23</v>
      </c>
      <c r="M35" t="s">
        <v>41</v>
      </c>
      <c r="N35" t="str">
        <f>RIGHT(Table1[[#This Row],[OFF PLAY]],LEN(Table1[[#This Row],[OFF PLAY]])-3)</f>
        <v>DOWN POWER</v>
      </c>
      <c r="O35" t="s">
        <v>23</v>
      </c>
      <c r="P35" t="s">
        <v>28</v>
      </c>
      <c r="Q35">
        <v>2</v>
      </c>
      <c r="R35" t="b">
        <f>Table1[[#This Row],[GN/LS]]&gt;=MIN(4,Table1[[#This Row],[DIST]])</f>
        <v>0</v>
      </c>
      <c r="S35" t="s">
        <v>29</v>
      </c>
    </row>
    <row r="36" spans="1:19" x14ac:dyDescent="0.2">
      <c r="A36">
        <v>79</v>
      </c>
      <c r="B36" t="s">
        <v>18</v>
      </c>
      <c r="C36">
        <v>4</v>
      </c>
      <c r="E36">
        <v>2</v>
      </c>
      <c r="F36">
        <v>5</v>
      </c>
      <c r="G36">
        <v>5</v>
      </c>
      <c r="H36" t="s">
        <v>19</v>
      </c>
      <c r="I36" t="s">
        <v>26</v>
      </c>
      <c r="J36" t="s">
        <v>23</v>
      </c>
      <c r="M36" t="s">
        <v>42</v>
      </c>
      <c r="N36" t="str">
        <f>RIGHT(Table1[[#This Row],[OFF PLAY]],LEN(Table1[[#This Row],[OFF PLAY]])-3)</f>
        <v>TRAP</v>
      </c>
      <c r="O36" t="s">
        <v>23</v>
      </c>
      <c r="P36" t="s">
        <v>28</v>
      </c>
      <c r="Q36">
        <v>-3</v>
      </c>
      <c r="R36" t="b">
        <f>Table1[[#This Row],[GN/LS]]&gt;=MIN(4,Table1[[#This Row],[DIST]])</f>
        <v>0</v>
      </c>
      <c r="S36" t="s">
        <v>29</v>
      </c>
    </row>
    <row r="37" spans="1:19" x14ac:dyDescent="0.2">
      <c r="A37">
        <v>80</v>
      </c>
      <c r="B37" t="s">
        <v>18</v>
      </c>
      <c r="C37">
        <v>4</v>
      </c>
      <c r="E37">
        <v>3</v>
      </c>
      <c r="F37">
        <v>8</v>
      </c>
      <c r="G37">
        <v>8</v>
      </c>
      <c r="H37" t="s">
        <v>19</v>
      </c>
      <c r="I37" t="s">
        <v>26</v>
      </c>
      <c r="J37" t="s">
        <v>23</v>
      </c>
      <c r="M37" t="s">
        <v>48</v>
      </c>
      <c r="N37" t="str">
        <f>RIGHT(Table1[[#This Row],[OFF PLAY]],LEN(Table1[[#This Row],[OFF PLAY]])-3)</f>
        <v>BUCK</v>
      </c>
      <c r="O37" t="s">
        <v>23</v>
      </c>
      <c r="P37" t="s">
        <v>28</v>
      </c>
      <c r="Q37">
        <v>3</v>
      </c>
      <c r="R37" t="b">
        <f>Table1[[#This Row],[GN/LS]]&gt;=MIN(4,Table1[[#This Row],[DIST]])</f>
        <v>0</v>
      </c>
      <c r="S37" t="s">
        <v>29</v>
      </c>
    </row>
    <row r="38" spans="1:19" x14ac:dyDescent="0.2">
      <c r="A38">
        <v>81</v>
      </c>
      <c r="B38" t="s">
        <v>18</v>
      </c>
      <c r="C38">
        <v>4</v>
      </c>
      <c r="E38">
        <v>4</v>
      </c>
      <c r="F38">
        <v>5</v>
      </c>
      <c r="G38">
        <v>5</v>
      </c>
      <c r="H38" t="s">
        <v>19</v>
      </c>
      <c r="I38" t="s">
        <v>26</v>
      </c>
      <c r="J38" t="s">
        <v>23</v>
      </c>
      <c r="M38" t="s">
        <v>48</v>
      </c>
      <c r="N38" t="str">
        <f>RIGHT(Table1[[#This Row],[OFF PLAY]],LEN(Table1[[#This Row],[OFF PLAY]])-3)</f>
        <v>BUCK</v>
      </c>
      <c r="O38" t="s">
        <v>23</v>
      </c>
      <c r="P38" t="s">
        <v>28</v>
      </c>
      <c r="Q38">
        <v>-2</v>
      </c>
      <c r="R38" t="b">
        <f>Table1[[#This Row],[GN/LS]]&gt;=MIN(4,Table1[[#This Row],[DIST]])</f>
        <v>0</v>
      </c>
      <c r="S38" t="s">
        <v>29</v>
      </c>
    </row>
    <row r="39" spans="1:19" x14ac:dyDescent="0.2">
      <c r="A39">
        <v>84</v>
      </c>
      <c r="B39" t="s">
        <v>18</v>
      </c>
      <c r="C39">
        <v>4</v>
      </c>
      <c r="E39">
        <v>1</v>
      </c>
      <c r="F39">
        <v>10</v>
      </c>
      <c r="G39">
        <v>25</v>
      </c>
      <c r="H39" t="s">
        <v>19</v>
      </c>
      <c r="I39" t="s">
        <v>26</v>
      </c>
      <c r="J39" t="s">
        <v>23</v>
      </c>
      <c r="M39" t="s">
        <v>40</v>
      </c>
      <c r="N39" t="str">
        <f>RIGHT(Table1[[#This Row],[OFF PLAY]],LEN(Table1[[#This Row],[OFF PLAY]])-3)</f>
        <v>DOWN</v>
      </c>
      <c r="O39" t="s">
        <v>23</v>
      </c>
      <c r="P39" t="s">
        <v>28</v>
      </c>
      <c r="Q39">
        <v>6</v>
      </c>
      <c r="R39" t="b">
        <f>Table1[[#This Row],[GN/LS]]&gt;=MIN(4,Table1[[#This Row],[DIST]])</f>
        <v>1</v>
      </c>
      <c r="S39" t="s">
        <v>29</v>
      </c>
    </row>
    <row r="40" spans="1:19" x14ac:dyDescent="0.2">
      <c r="A40">
        <v>85</v>
      </c>
      <c r="B40" t="s">
        <v>18</v>
      </c>
      <c r="C40">
        <v>4</v>
      </c>
      <c r="E40">
        <v>2</v>
      </c>
      <c r="F40">
        <v>4</v>
      </c>
      <c r="G40">
        <v>19</v>
      </c>
      <c r="H40" t="s">
        <v>19</v>
      </c>
      <c r="I40" t="s">
        <v>30</v>
      </c>
      <c r="J40" t="s">
        <v>21</v>
      </c>
      <c r="M40" t="s">
        <v>58</v>
      </c>
      <c r="N40" t="str">
        <f>RIGHT(Table1[[#This Row],[OFF PLAY]],LEN(Table1[[#This Row],[OFF PLAY]])-3)</f>
        <v>BUCK</v>
      </c>
      <c r="O40" t="s">
        <v>21</v>
      </c>
      <c r="P40" t="s">
        <v>28</v>
      </c>
      <c r="Q40">
        <v>10</v>
      </c>
      <c r="R40" t="b">
        <f>Table1[[#This Row],[GN/LS]]&gt;=MIN(4,Table1[[#This Row],[DIST]])</f>
        <v>1</v>
      </c>
      <c r="S40" t="s">
        <v>29</v>
      </c>
    </row>
    <row r="41" spans="1:19" x14ac:dyDescent="0.2">
      <c r="A41">
        <v>86</v>
      </c>
      <c r="B41" t="s">
        <v>18</v>
      </c>
      <c r="C41">
        <v>4</v>
      </c>
      <c r="E41">
        <v>1</v>
      </c>
      <c r="F41">
        <v>9</v>
      </c>
      <c r="G41">
        <v>9</v>
      </c>
      <c r="H41" t="s">
        <v>19</v>
      </c>
      <c r="I41" t="s">
        <v>30</v>
      </c>
      <c r="J41" t="s">
        <v>21</v>
      </c>
      <c r="N41" t="e">
        <f>RIGHT(Table1[[#This Row],[OFF PLAY]],LEN(Table1[[#This Row],[OFF PLAY]])-3)</f>
        <v>#VALUE!</v>
      </c>
      <c r="P41" t="s">
        <v>28</v>
      </c>
      <c r="Q41">
        <v>-6</v>
      </c>
      <c r="R41" t="b">
        <f>Table1[[#This Row],[GN/LS]]&gt;=MIN(4,Table1[[#This Row],[DIST]])</f>
        <v>0</v>
      </c>
      <c r="S41" t="s">
        <v>29</v>
      </c>
    </row>
    <row r="42" spans="1:19" x14ac:dyDescent="0.2">
      <c r="A42">
        <v>87</v>
      </c>
      <c r="B42" t="s">
        <v>18</v>
      </c>
      <c r="C42">
        <v>4</v>
      </c>
      <c r="E42">
        <v>2</v>
      </c>
      <c r="F42">
        <v>15</v>
      </c>
      <c r="G42">
        <v>15</v>
      </c>
      <c r="H42" t="s">
        <v>19</v>
      </c>
      <c r="I42" t="s">
        <v>33</v>
      </c>
      <c r="J42" t="s">
        <v>23</v>
      </c>
      <c r="M42" t="s">
        <v>40</v>
      </c>
      <c r="N42" t="str">
        <f>RIGHT(Table1[[#This Row],[OFF PLAY]],LEN(Table1[[#This Row],[OFF PLAY]])-3)</f>
        <v>DOWN</v>
      </c>
      <c r="O42" t="s">
        <v>23</v>
      </c>
      <c r="P42" t="s">
        <v>28</v>
      </c>
      <c r="Q42">
        <v>-4</v>
      </c>
      <c r="R42" t="b">
        <f>Table1[[#This Row],[GN/LS]]&gt;=MIN(4,Table1[[#This Row],[DIST]])</f>
        <v>0</v>
      </c>
      <c r="S42" t="s">
        <v>29</v>
      </c>
    </row>
    <row r="43" spans="1:19" x14ac:dyDescent="0.2">
      <c r="A43">
        <v>88</v>
      </c>
      <c r="B43" t="s">
        <v>18</v>
      </c>
      <c r="C43">
        <v>4</v>
      </c>
      <c r="E43">
        <v>3</v>
      </c>
      <c r="F43">
        <v>19</v>
      </c>
      <c r="G43">
        <v>19</v>
      </c>
      <c r="H43" t="s">
        <v>19</v>
      </c>
      <c r="I43" t="s">
        <v>30</v>
      </c>
      <c r="J43" t="s">
        <v>21</v>
      </c>
      <c r="M43" t="s">
        <v>58</v>
      </c>
      <c r="N43" t="str">
        <f>RIGHT(Table1[[#This Row],[OFF PLAY]],LEN(Table1[[#This Row],[OFF PLAY]])-3)</f>
        <v>BUCK</v>
      </c>
      <c r="O43" t="s">
        <v>21</v>
      </c>
      <c r="P43" t="s">
        <v>28</v>
      </c>
      <c r="Q43">
        <v>9</v>
      </c>
      <c r="R43" t="b">
        <f>Table1[[#This Row],[GN/LS]]&gt;=MIN(4,Table1[[#This Row],[DIST]])</f>
        <v>1</v>
      </c>
      <c r="S43" t="s">
        <v>29</v>
      </c>
    </row>
    <row r="44" spans="1:19" x14ac:dyDescent="0.2">
      <c r="A44">
        <v>91</v>
      </c>
      <c r="B44" t="s">
        <v>18</v>
      </c>
      <c r="C44">
        <v>4</v>
      </c>
      <c r="E44">
        <v>1</v>
      </c>
      <c r="F44">
        <v>10</v>
      </c>
      <c r="G44">
        <v>20</v>
      </c>
      <c r="H44" t="s">
        <v>19</v>
      </c>
      <c r="I44" t="s">
        <v>30</v>
      </c>
      <c r="J44" t="s">
        <v>21</v>
      </c>
      <c r="M44" t="s">
        <v>55</v>
      </c>
      <c r="N44" t="str">
        <f>RIGHT(Table1[[#This Row],[OFF PLAY]],LEN(Table1[[#This Row],[OFF PLAY]])-3)</f>
        <v>LEAD</v>
      </c>
      <c r="O44" t="s">
        <v>23</v>
      </c>
      <c r="P44" t="s">
        <v>28</v>
      </c>
      <c r="Q44">
        <v>0</v>
      </c>
      <c r="R44" t="b">
        <f>Table1[[#This Row],[GN/LS]]&gt;=MIN(4,Table1[[#This Row],[DIST]])</f>
        <v>0</v>
      </c>
      <c r="S44" t="s">
        <v>29</v>
      </c>
    </row>
    <row r="45" spans="1:19" x14ac:dyDescent="0.2">
      <c r="A45">
        <v>92</v>
      </c>
      <c r="B45" t="s">
        <v>18</v>
      </c>
      <c r="C45">
        <v>4</v>
      </c>
      <c r="E45">
        <v>1</v>
      </c>
      <c r="F45">
        <v>10</v>
      </c>
      <c r="G45">
        <v>19</v>
      </c>
      <c r="H45" t="s">
        <v>19</v>
      </c>
      <c r="I45" t="s">
        <v>30</v>
      </c>
      <c r="J45" t="s">
        <v>21</v>
      </c>
      <c r="M45" t="s">
        <v>31</v>
      </c>
      <c r="N45" t="str">
        <f>RIGHT(Table1[[#This Row],[OFF PLAY]],LEN(Table1[[#This Row],[OFF PLAY]])-3)</f>
        <v>BELLY</v>
      </c>
      <c r="O45" t="s">
        <v>23</v>
      </c>
      <c r="P45" t="s">
        <v>28</v>
      </c>
      <c r="Q45">
        <v>0</v>
      </c>
      <c r="R45" t="b">
        <f>Table1[[#This Row],[GN/LS]]&gt;=MIN(4,Table1[[#This Row],[DIST]])</f>
        <v>0</v>
      </c>
      <c r="S45" t="s">
        <v>29</v>
      </c>
    </row>
    <row r="46" spans="1:19" x14ac:dyDescent="0.2">
      <c r="A46">
        <v>93</v>
      </c>
      <c r="B46" t="s">
        <v>18</v>
      </c>
      <c r="C46">
        <v>4</v>
      </c>
      <c r="E46">
        <v>2</v>
      </c>
      <c r="F46">
        <v>10</v>
      </c>
      <c r="G46">
        <v>19</v>
      </c>
      <c r="H46" t="s">
        <v>19</v>
      </c>
      <c r="I46" t="s">
        <v>30</v>
      </c>
      <c r="J46" t="s">
        <v>21</v>
      </c>
      <c r="M46" t="s">
        <v>55</v>
      </c>
      <c r="N46" t="str">
        <f>RIGHT(Table1[[#This Row],[OFF PLAY]],LEN(Table1[[#This Row],[OFF PLAY]])-3)</f>
        <v>LEAD</v>
      </c>
      <c r="O46" t="s">
        <v>23</v>
      </c>
      <c r="P46" t="s">
        <v>28</v>
      </c>
      <c r="Q46">
        <v>-3</v>
      </c>
      <c r="R46" t="b">
        <f>Table1[[#This Row],[GN/LS]]&gt;=MIN(4,Table1[[#This Row],[DIST]])</f>
        <v>0</v>
      </c>
      <c r="S46" t="s">
        <v>29</v>
      </c>
    </row>
    <row r="47" spans="1:19" x14ac:dyDescent="0.2">
      <c r="A47">
        <v>94</v>
      </c>
      <c r="B47" t="s">
        <v>18</v>
      </c>
      <c r="C47">
        <v>4</v>
      </c>
      <c r="E47">
        <v>3</v>
      </c>
      <c r="F47">
        <v>13</v>
      </c>
      <c r="G47">
        <v>22</v>
      </c>
      <c r="H47" t="s">
        <v>19</v>
      </c>
      <c r="I47" t="s">
        <v>26</v>
      </c>
      <c r="J47" t="s">
        <v>23</v>
      </c>
      <c r="M47" t="s">
        <v>49</v>
      </c>
      <c r="N47" t="str">
        <f>RIGHT(Table1[[#This Row],[OFF PLAY]],LEN(Table1[[#This Row],[OFF PLAY]])-3)</f>
        <v>COUNTER XX</v>
      </c>
      <c r="O47" t="s">
        <v>21</v>
      </c>
      <c r="P47" t="s">
        <v>28</v>
      </c>
      <c r="Q47">
        <v>13</v>
      </c>
      <c r="R47" t="b">
        <f>Table1[[#This Row],[GN/LS]]&gt;=MIN(4,Table1[[#This Row],[DIST]])</f>
        <v>1</v>
      </c>
      <c r="S47" t="s">
        <v>29</v>
      </c>
    </row>
    <row r="48" spans="1:19" x14ac:dyDescent="0.2">
      <c r="A48">
        <v>95</v>
      </c>
      <c r="B48" t="s">
        <v>18</v>
      </c>
      <c r="C48">
        <v>4</v>
      </c>
      <c r="E48">
        <v>4</v>
      </c>
      <c r="F48">
        <v>13</v>
      </c>
      <c r="G48">
        <v>22</v>
      </c>
      <c r="H48" t="s">
        <v>19</v>
      </c>
      <c r="N48" t="e">
        <f>RIGHT(Table1[[#This Row],[OFF PLAY]],LEN(Table1[[#This Row],[OFF PLAY]])-3)</f>
        <v>#VALUE!</v>
      </c>
      <c r="P48" t="s">
        <v>28</v>
      </c>
      <c r="Q48">
        <v>0</v>
      </c>
      <c r="R48" t="b">
        <f>Table1[[#This Row],[GN/LS]]&gt;=MIN(4,Table1[[#This Row],[DIST]])</f>
        <v>0</v>
      </c>
      <c r="S48" t="s">
        <v>29</v>
      </c>
    </row>
    <row r="49" spans="1:20" x14ac:dyDescent="0.2">
      <c r="A49">
        <v>6</v>
      </c>
      <c r="B49" t="s">
        <v>18</v>
      </c>
      <c r="C49">
        <v>1</v>
      </c>
      <c r="E49">
        <v>1</v>
      </c>
      <c r="F49">
        <v>10</v>
      </c>
      <c r="G49">
        <v>-28</v>
      </c>
      <c r="H49" t="s">
        <v>19</v>
      </c>
      <c r="I49" t="s">
        <v>59</v>
      </c>
      <c r="J49" t="s">
        <v>23</v>
      </c>
      <c r="K49" t="s">
        <v>60</v>
      </c>
      <c r="L49" t="s">
        <v>21</v>
      </c>
      <c r="M49" t="s">
        <v>61</v>
      </c>
      <c r="N49" t="str">
        <f>RIGHT(Table1[[#This Row],[OFF PLAY]],LEN(Table1[[#This Row],[OFF PLAY]])-3)</f>
        <v>POWER JET</v>
      </c>
      <c r="O49" t="s">
        <v>21</v>
      </c>
      <c r="P49" t="s">
        <v>28</v>
      </c>
      <c r="Q49">
        <v>4</v>
      </c>
      <c r="R49" t="b">
        <f>Table1[[#This Row],[GN/LS]]&gt;=MIN(4,Table1[[#This Row],[DIST]])</f>
        <v>1</v>
      </c>
      <c r="S49" t="s">
        <v>29</v>
      </c>
    </row>
    <row r="50" spans="1:20" x14ac:dyDescent="0.2">
      <c r="A50">
        <v>7</v>
      </c>
      <c r="B50" t="s">
        <v>18</v>
      </c>
      <c r="C50">
        <v>1</v>
      </c>
      <c r="E50">
        <v>2</v>
      </c>
      <c r="F50">
        <v>14</v>
      </c>
      <c r="G50">
        <v>-24</v>
      </c>
      <c r="H50" t="s">
        <v>19</v>
      </c>
      <c r="I50" t="s">
        <v>26</v>
      </c>
      <c r="J50" t="s">
        <v>23</v>
      </c>
      <c r="M50" t="s">
        <v>40</v>
      </c>
      <c r="N50" t="str">
        <f>RIGHT(Table1[[#This Row],[OFF PLAY]],LEN(Table1[[#This Row],[OFF PLAY]])-3)</f>
        <v>DOWN</v>
      </c>
      <c r="O50" t="s">
        <v>23</v>
      </c>
      <c r="P50" t="s">
        <v>28</v>
      </c>
      <c r="Q50">
        <v>1</v>
      </c>
      <c r="R50" t="b">
        <f>Table1[[#This Row],[GN/LS]]&gt;=MIN(4,Table1[[#This Row],[DIST]])</f>
        <v>0</v>
      </c>
      <c r="S50" t="s">
        <v>29</v>
      </c>
    </row>
    <row r="51" spans="1:20" x14ac:dyDescent="0.2">
      <c r="A51">
        <v>8</v>
      </c>
      <c r="B51" t="s">
        <v>18</v>
      </c>
      <c r="C51">
        <v>1</v>
      </c>
      <c r="E51">
        <v>3</v>
      </c>
      <c r="F51">
        <v>15</v>
      </c>
      <c r="G51">
        <v>-23</v>
      </c>
      <c r="H51" t="s">
        <v>19</v>
      </c>
      <c r="I51" t="s">
        <v>33</v>
      </c>
      <c r="J51" t="s">
        <v>23</v>
      </c>
      <c r="M51" t="s">
        <v>62</v>
      </c>
      <c r="N51" t="str">
        <f>RIGHT(Table1[[#This Row],[OFF PLAY]],LEN(Table1[[#This Row],[OFF PLAY]])-3)</f>
        <v>BILL</v>
      </c>
      <c r="O51" t="s">
        <v>23</v>
      </c>
      <c r="P51" t="s">
        <v>28</v>
      </c>
      <c r="Q51">
        <v>-1</v>
      </c>
      <c r="R51" t="b">
        <f>Table1[[#This Row],[GN/LS]]&gt;=MIN(4,Table1[[#This Row],[DIST]])</f>
        <v>0</v>
      </c>
      <c r="S51" t="s">
        <v>29</v>
      </c>
    </row>
    <row r="52" spans="1:20" x14ac:dyDescent="0.2">
      <c r="A52">
        <v>15</v>
      </c>
      <c r="B52" t="s">
        <v>18</v>
      </c>
      <c r="C52">
        <v>1</v>
      </c>
      <c r="E52">
        <v>1</v>
      </c>
      <c r="F52">
        <v>10</v>
      </c>
      <c r="G52">
        <v>-27</v>
      </c>
      <c r="H52" t="s">
        <v>19</v>
      </c>
      <c r="I52" t="s">
        <v>63</v>
      </c>
      <c r="J52" t="s">
        <v>23</v>
      </c>
      <c r="K52" t="s">
        <v>64</v>
      </c>
      <c r="L52" t="s">
        <v>23</v>
      </c>
      <c r="M52" t="s">
        <v>65</v>
      </c>
      <c r="N52" t="str">
        <f>RIGHT(Table1[[#This Row],[OFF PLAY]],LEN(Table1[[#This Row],[OFF PLAY]])-3)</f>
        <v>POWER JET</v>
      </c>
      <c r="O52" t="s">
        <v>23</v>
      </c>
      <c r="P52" t="s">
        <v>28</v>
      </c>
      <c r="Q52">
        <v>5</v>
      </c>
      <c r="R52" t="b">
        <f>Table1[[#This Row],[GN/LS]]&gt;=MIN(4,Table1[[#This Row],[DIST]])</f>
        <v>1</v>
      </c>
      <c r="S52" t="s">
        <v>29</v>
      </c>
    </row>
    <row r="53" spans="1:20" x14ac:dyDescent="0.2">
      <c r="A53">
        <v>16</v>
      </c>
      <c r="B53" t="s">
        <v>18</v>
      </c>
      <c r="C53">
        <v>1</v>
      </c>
      <c r="E53">
        <v>2</v>
      </c>
      <c r="F53">
        <v>5</v>
      </c>
      <c r="G53">
        <v>-32</v>
      </c>
      <c r="H53" t="s">
        <v>19</v>
      </c>
      <c r="I53" t="s">
        <v>33</v>
      </c>
      <c r="J53" t="s">
        <v>23</v>
      </c>
      <c r="M53" t="s">
        <v>34</v>
      </c>
      <c r="N53" t="str">
        <f>RIGHT(Table1[[#This Row],[OFF PLAY]],LEN(Table1[[#This Row],[OFF PLAY]])-3)</f>
        <v>NETS</v>
      </c>
      <c r="P53" t="s">
        <v>24</v>
      </c>
      <c r="Q53">
        <v>-5</v>
      </c>
      <c r="R53" t="b">
        <f>Table1[[#This Row],[GN/LS]]&gt;=MIN(4,Table1[[#This Row],[DIST]])</f>
        <v>0</v>
      </c>
      <c r="S53" t="s">
        <v>51</v>
      </c>
    </row>
    <row r="54" spans="1:20" x14ac:dyDescent="0.2">
      <c r="A54">
        <v>17</v>
      </c>
      <c r="B54" t="s">
        <v>18</v>
      </c>
      <c r="C54">
        <v>1</v>
      </c>
      <c r="E54">
        <v>3</v>
      </c>
      <c r="F54">
        <v>10</v>
      </c>
      <c r="G54">
        <v>-27</v>
      </c>
      <c r="H54" t="s">
        <v>19</v>
      </c>
      <c r="I54" t="s">
        <v>33</v>
      </c>
      <c r="J54" t="s">
        <v>23</v>
      </c>
      <c r="M54" t="s">
        <v>66</v>
      </c>
      <c r="N54" t="str">
        <f>RIGHT(Table1[[#This Row],[OFF PLAY]],LEN(Table1[[#This Row],[OFF PLAY]])-3)</f>
        <v>GLE GOLD</v>
      </c>
      <c r="O54" t="s">
        <v>21</v>
      </c>
      <c r="P54" t="s">
        <v>24</v>
      </c>
      <c r="Q54">
        <v>-7</v>
      </c>
      <c r="R54" t="b">
        <f>Table1[[#This Row],[GN/LS]]&gt;=MIN(4,Table1[[#This Row],[DIST]])</f>
        <v>0</v>
      </c>
      <c r="S54" t="s">
        <v>51</v>
      </c>
    </row>
    <row r="55" spans="1:20" x14ac:dyDescent="0.2">
      <c r="A55">
        <v>18</v>
      </c>
      <c r="B55" t="s">
        <v>18</v>
      </c>
      <c r="C55">
        <v>1</v>
      </c>
      <c r="E55">
        <v>4</v>
      </c>
      <c r="F55">
        <v>17</v>
      </c>
      <c r="G55">
        <v>-20</v>
      </c>
      <c r="H55" t="s">
        <v>19</v>
      </c>
      <c r="I55" t="s">
        <v>47</v>
      </c>
      <c r="M55" t="s">
        <v>47</v>
      </c>
      <c r="N55" t="str">
        <f>RIGHT(Table1[[#This Row],[OFF PLAY]],LEN(Table1[[#This Row],[OFF PLAY]])-3)</f>
        <v>T</v>
      </c>
      <c r="P55" t="s">
        <v>24</v>
      </c>
      <c r="Q55">
        <v>48</v>
      </c>
      <c r="R55" t="b">
        <f>Table1[[#This Row],[GN/LS]]&gt;=MIN(4,Table1[[#This Row],[DIST]])</f>
        <v>1</v>
      </c>
      <c r="S55" t="s">
        <v>25</v>
      </c>
    </row>
    <row r="56" spans="1:20" x14ac:dyDescent="0.2">
      <c r="A56">
        <v>19</v>
      </c>
      <c r="B56" t="s">
        <v>18</v>
      </c>
      <c r="C56">
        <v>1</v>
      </c>
      <c r="E56">
        <v>1</v>
      </c>
      <c r="F56">
        <v>10</v>
      </c>
      <c r="G56">
        <v>22</v>
      </c>
      <c r="H56" t="s">
        <v>19</v>
      </c>
      <c r="I56" t="s">
        <v>67</v>
      </c>
      <c r="J56" t="s">
        <v>21</v>
      </c>
      <c r="K56" t="s">
        <v>64</v>
      </c>
      <c r="L56" t="s">
        <v>23</v>
      </c>
      <c r="M56" t="s">
        <v>65</v>
      </c>
      <c r="N56" t="str">
        <f>RIGHT(Table1[[#This Row],[OFF PLAY]],LEN(Table1[[#This Row],[OFF PLAY]])-3)</f>
        <v>POWER JET</v>
      </c>
      <c r="O56" t="s">
        <v>23</v>
      </c>
      <c r="P56" t="s">
        <v>28</v>
      </c>
      <c r="Q56">
        <v>5</v>
      </c>
      <c r="R56" t="b">
        <f>Table1[[#This Row],[GN/LS]]&gt;=MIN(4,Table1[[#This Row],[DIST]])</f>
        <v>1</v>
      </c>
      <c r="S56" t="s">
        <v>29</v>
      </c>
    </row>
    <row r="57" spans="1:20" x14ac:dyDescent="0.2">
      <c r="A57">
        <v>20</v>
      </c>
      <c r="B57" t="s">
        <v>18</v>
      </c>
      <c r="C57">
        <v>1</v>
      </c>
      <c r="E57">
        <v>2</v>
      </c>
      <c r="F57">
        <v>5</v>
      </c>
      <c r="G57">
        <v>17</v>
      </c>
      <c r="H57" t="s">
        <v>19</v>
      </c>
      <c r="I57" t="s">
        <v>59</v>
      </c>
      <c r="J57" t="s">
        <v>23</v>
      </c>
      <c r="K57" t="s">
        <v>60</v>
      </c>
      <c r="L57" t="s">
        <v>21</v>
      </c>
      <c r="M57" t="s">
        <v>61</v>
      </c>
      <c r="N57" t="str">
        <f>RIGHT(Table1[[#This Row],[OFF PLAY]],LEN(Table1[[#This Row],[OFF PLAY]])-3)</f>
        <v>POWER JET</v>
      </c>
      <c r="O57" t="s">
        <v>21</v>
      </c>
      <c r="P57" t="s">
        <v>28</v>
      </c>
      <c r="Q57">
        <v>2</v>
      </c>
      <c r="R57" t="b">
        <f>Table1[[#This Row],[GN/LS]]&gt;=MIN(4,Table1[[#This Row],[DIST]])</f>
        <v>0</v>
      </c>
      <c r="S57" t="s">
        <v>29</v>
      </c>
    </row>
    <row r="58" spans="1:20" x14ac:dyDescent="0.2">
      <c r="A58">
        <v>21</v>
      </c>
      <c r="B58" t="s">
        <v>18</v>
      </c>
      <c r="C58">
        <v>1</v>
      </c>
      <c r="E58">
        <v>3</v>
      </c>
      <c r="F58">
        <v>3</v>
      </c>
      <c r="G58">
        <v>15</v>
      </c>
      <c r="H58" t="s">
        <v>19</v>
      </c>
      <c r="I58" t="s">
        <v>59</v>
      </c>
      <c r="J58" t="s">
        <v>23</v>
      </c>
      <c r="K58" t="s">
        <v>60</v>
      </c>
      <c r="L58" t="s">
        <v>21</v>
      </c>
      <c r="M58" t="s">
        <v>68</v>
      </c>
      <c r="N58" t="str">
        <f>RIGHT(Table1[[#This Row],[OFF PLAY]],LEN(Table1[[#This Row],[OFF PLAY]])-3)</f>
        <v>JET LEAD</v>
      </c>
      <c r="O58" t="s">
        <v>21</v>
      </c>
      <c r="P58" t="s">
        <v>28</v>
      </c>
      <c r="Q58">
        <v>-5</v>
      </c>
      <c r="R58" t="b">
        <f>Table1[[#This Row],[GN/LS]]&gt;=MIN(4,Table1[[#This Row],[DIST]])</f>
        <v>0</v>
      </c>
      <c r="S58" t="s">
        <v>37</v>
      </c>
      <c r="T58" t="s">
        <v>69</v>
      </c>
    </row>
    <row r="59" spans="1:20" x14ac:dyDescent="0.2">
      <c r="A59">
        <v>22</v>
      </c>
      <c r="B59" t="s">
        <v>18</v>
      </c>
      <c r="C59">
        <v>1</v>
      </c>
      <c r="E59">
        <v>3</v>
      </c>
      <c r="F59">
        <v>10</v>
      </c>
      <c r="G59">
        <v>22</v>
      </c>
      <c r="H59" t="s">
        <v>19</v>
      </c>
      <c r="N59" t="e">
        <f>RIGHT(Table1[[#This Row],[OFF PLAY]],LEN(Table1[[#This Row],[OFF PLAY]])-3)</f>
        <v>#VALUE!</v>
      </c>
      <c r="Q59">
        <v>5</v>
      </c>
      <c r="R59" t="b">
        <f>Table1[[#This Row],[GN/LS]]&gt;=MIN(4,Table1[[#This Row],[DIST]])</f>
        <v>1</v>
      </c>
      <c r="S59" t="s">
        <v>37</v>
      </c>
      <c r="T59" t="s">
        <v>70</v>
      </c>
    </row>
    <row r="60" spans="1:20" x14ac:dyDescent="0.2">
      <c r="A60">
        <v>23</v>
      </c>
      <c r="B60" t="s">
        <v>18</v>
      </c>
      <c r="C60">
        <v>1</v>
      </c>
      <c r="E60">
        <v>4</v>
      </c>
      <c r="F60">
        <v>7</v>
      </c>
      <c r="G60">
        <v>19</v>
      </c>
      <c r="N60" t="e">
        <f>RIGHT(Table1[[#This Row],[OFF PLAY]],LEN(Table1[[#This Row],[OFF PLAY]])-3)</f>
        <v>#VALUE!</v>
      </c>
      <c r="R60" t="b">
        <f>Table1[[#This Row],[GN/LS]]&gt;=MIN(4,Table1[[#This Row],[DIST]])</f>
        <v>0</v>
      </c>
    </row>
    <row r="61" spans="1:20" x14ac:dyDescent="0.2">
      <c r="A61">
        <v>24</v>
      </c>
      <c r="B61" t="s">
        <v>18</v>
      </c>
      <c r="C61">
        <v>2</v>
      </c>
      <c r="E61">
        <v>3</v>
      </c>
      <c r="F61">
        <v>7</v>
      </c>
      <c r="G61">
        <v>19</v>
      </c>
      <c r="H61" t="s">
        <v>19</v>
      </c>
      <c r="I61" t="s">
        <v>63</v>
      </c>
      <c r="J61" t="s">
        <v>23</v>
      </c>
      <c r="K61" t="s">
        <v>64</v>
      </c>
      <c r="L61" t="s">
        <v>23</v>
      </c>
      <c r="M61" t="s">
        <v>65</v>
      </c>
      <c r="N61" t="str">
        <f>RIGHT(Table1[[#This Row],[OFF PLAY]],LEN(Table1[[#This Row],[OFF PLAY]])-3)</f>
        <v>POWER JET</v>
      </c>
      <c r="O61" t="s">
        <v>23</v>
      </c>
      <c r="P61" t="s">
        <v>28</v>
      </c>
      <c r="Q61">
        <v>-13</v>
      </c>
      <c r="R61" t="b">
        <f>Table1[[#This Row],[GN/LS]]&gt;=MIN(4,Table1[[#This Row],[DIST]])</f>
        <v>0</v>
      </c>
      <c r="S61" t="s">
        <v>37</v>
      </c>
      <c r="T61" t="s">
        <v>71</v>
      </c>
    </row>
    <row r="62" spans="1:20" x14ac:dyDescent="0.2">
      <c r="A62">
        <v>25</v>
      </c>
      <c r="B62" t="s">
        <v>18</v>
      </c>
      <c r="C62">
        <v>2</v>
      </c>
      <c r="E62">
        <v>3</v>
      </c>
      <c r="F62">
        <v>20</v>
      </c>
      <c r="G62">
        <v>32</v>
      </c>
      <c r="H62" t="s">
        <v>19</v>
      </c>
      <c r="I62" t="s">
        <v>30</v>
      </c>
      <c r="J62" t="s">
        <v>21</v>
      </c>
      <c r="N62" t="e">
        <f>RIGHT(Table1[[#This Row],[OFF PLAY]],LEN(Table1[[#This Row],[OFF PLAY]])-3)</f>
        <v>#VALUE!</v>
      </c>
      <c r="Q62">
        <v>5</v>
      </c>
      <c r="R62" t="b">
        <f>Table1[[#This Row],[GN/LS]]&gt;=MIN(4,Table1[[#This Row],[DIST]])</f>
        <v>1</v>
      </c>
      <c r="S62" t="s">
        <v>37</v>
      </c>
      <c r="T62" t="s">
        <v>70</v>
      </c>
    </row>
    <row r="63" spans="1:20" x14ac:dyDescent="0.2">
      <c r="A63">
        <v>26</v>
      </c>
      <c r="B63" t="s">
        <v>18</v>
      </c>
      <c r="C63">
        <v>2</v>
      </c>
      <c r="E63">
        <v>3</v>
      </c>
      <c r="F63">
        <v>13</v>
      </c>
      <c r="G63">
        <v>25</v>
      </c>
      <c r="H63" t="s">
        <v>19</v>
      </c>
      <c r="I63" t="s">
        <v>30</v>
      </c>
      <c r="J63" t="s">
        <v>21</v>
      </c>
      <c r="M63" t="s">
        <v>72</v>
      </c>
      <c r="N63" t="str">
        <f>RIGHT(Table1[[#This Row],[OFF PLAY]],LEN(Table1[[#This Row],[OFF PLAY]])-3)</f>
        <v>COUNTER XX</v>
      </c>
      <c r="O63" t="s">
        <v>23</v>
      </c>
      <c r="P63" t="s">
        <v>28</v>
      </c>
      <c r="Q63">
        <v>0</v>
      </c>
      <c r="R63" t="b">
        <f>Table1[[#This Row],[GN/LS]]&gt;=MIN(4,Table1[[#This Row],[DIST]])</f>
        <v>0</v>
      </c>
      <c r="S63" t="s">
        <v>73</v>
      </c>
    </row>
    <row r="64" spans="1:20" x14ac:dyDescent="0.2">
      <c r="A64">
        <v>33</v>
      </c>
      <c r="B64" t="s">
        <v>18</v>
      </c>
      <c r="C64">
        <v>2</v>
      </c>
      <c r="E64">
        <v>1</v>
      </c>
      <c r="F64">
        <v>10</v>
      </c>
      <c r="G64">
        <v>-25</v>
      </c>
      <c r="H64" t="s">
        <v>19</v>
      </c>
      <c r="I64" t="s">
        <v>30</v>
      </c>
      <c r="J64" t="s">
        <v>21</v>
      </c>
      <c r="M64" t="s">
        <v>55</v>
      </c>
      <c r="N64" t="str">
        <f>RIGHT(Table1[[#This Row],[OFF PLAY]],LEN(Table1[[#This Row],[OFF PLAY]])-3)</f>
        <v>LEAD</v>
      </c>
      <c r="O64" t="s">
        <v>23</v>
      </c>
      <c r="P64" t="s">
        <v>28</v>
      </c>
      <c r="Q64">
        <v>15</v>
      </c>
      <c r="R64" t="b">
        <f>Table1[[#This Row],[GN/LS]]&gt;=MIN(4,Table1[[#This Row],[DIST]])</f>
        <v>1</v>
      </c>
      <c r="S64" t="s">
        <v>37</v>
      </c>
      <c r="T64" t="s">
        <v>74</v>
      </c>
    </row>
    <row r="65" spans="1:20" x14ac:dyDescent="0.2">
      <c r="A65">
        <v>34</v>
      </c>
      <c r="B65" t="s">
        <v>18</v>
      </c>
      <c r="C65">
        <v>2</v>
      </c>
      <c r="E65">
        <v>1</v>
      </c>
      <c r="F65">
        <v>10</v>
      </c>
      <c r="G65">
        <v>-40</v>
      </c>
      <c r="H65" t="s">
        <v>19</v>
      </c>
      <c r="I65" t="s">
        <v>30</v>
      </c>
      <c r="J65" t="s">
        <v>21</v>
      </c>
      <c r="M65" t="s">
        <v>31</v>
      </c>
      <c r="N65" t="str">
        <f>RIGHT(Table1[[#This Row],[OFF PLAY]],LEN(Table1[[#This Row],[OFF PLAY]])-3)</f>
        <v>BELLY</v>
      </c>
      <c r="O65" t="s">
        <v>23</v>
      </c>
      <c r="P65" t="s">
        <v>28</v>
      </c>
      <c r="Q65">
        <v>7</v>
      </c>
      <c r="R65" t="b">
        <f>Table1[[#This Row],[GN/LS]]&gt;=MIN(4,Table1[[#This Row],[DIST]])</f>
        <v>1</v>
      </c>
      <c r="S65" t="s">
        <v>29</v>
      </c>
    </row>
    <row r="66" spans="1:20" x14ac:dyDescent="0.2">
      <c r="A66">
        <v>35</v>
      </c>
      <c r="B66" t="s">
        <v>18</v>
      </c>
      <c r="C66">
        <v>2</v>
      </c>
      <c r="E66">
        <v>2</v>
      </c>
      <c r="F66">
        <v>3</v>
      </c>
      <c r="G66">
        <v>-47</v>
      </c>
      <c r="H66" t="s">
        <v>19</v>
      </c>
      <c r="I66" t="s">
        <v>26</v>
      </c>
      <c r="J66" t="s">
        <v>23</v>
      </c>
      <c r="M66" t="s">
        <v>27</v>
      </c>
      <c r="N66" t="str">
        <f>RIGHT(Table1[[#This Row],[OFF PLAY]],LEN(Table1[[#This Row],[OFF PLAY]])-3)</f>
        <v>LEAD</v>
      </c>
      <c r="O66" t="s">
        <v>21</v>
      </c>
      <c r="P66" t="s">
        <v>28</v>
      </c>
      <c r="Q66">
        <v>2</v>
      </c>
      <c r="R66" t="b">
        <f>Table1[[#This Row],[GN/LS]]&gt;=MIN(4,Table1[[#This Row],[DIST]])</f>
        <v>0</v>
      </c>
      <c r="S66" t="s">
        <v>29</v>
      </c>
    </row>
    <row r="67" spans="1:20" x14ac:dyDescent="0.2">
      <c r="A67">
        <v>36</v>
      </c>
      <c r="B67" t="s">
        <v>18</v>
      </c>
      <c r="C67">
        <v>2</v>
      </c>
      <c r="E67">
        <v>3</v>
      </c>
      <c r="F67">
        <v>1</v>
      </c>
      <c r="G67">
        <v>-49</v>
      </c>
      <c r="H67" t="s">
        <v>19</v>
      </c>
      <c r="I67" t="s">
        <v>26</v>
      </c>
      <c r="J67" t="s">
        <v>23</v>
      </c>
      <c r="M67" t="s">
        <v>27</v>
      </c>
      <c r="N67" t="str">
        <f>RIGHT(Table1[[#This Row],[OFF PLAY]],LEN(Table1[[#This Row],[OFF PLAY]])-3)</f>
        <v>LEAD</v>
      </c>
      <c r="O67" t="s">
        <v>21</v>
      </c>
      <c r="P67" t="s">
        <v>28</v>
      </c>
      <c r="Q67">
        <v>7</v>
      </c>
      <c r="R67" t="b">
        <f>Table1[[#This Row],[GN/LS]]&gt;=MIN(4,Table1[[#This Row],[DIST]])</f>
        <v>1</v>
      </c>
      <c r="S67" t="s">
        <v>29</v>
      </c>
    </row>
    <row r="68" spans="1:20" x14ac:dyDescent="0.2">
      <c r="A68">
        <v>37</v>
      </c>
      <c r="B68" t="s">
        <v>18</v>
      </c>
      <c r="C68">
        <v>2</v>
      </c>
      <c r="E68">
        <v>1</v>
      </c>
      <c r="F68">
        <v>10</v>
      </c>
      <c r="G68">
        <v>44</v>
      </c>
      <c r="H68" t="s">
        <v>19</v>
      </c>
      <c r="I68" t="s">
        <v>30</v>
      </c>
      <c r="J68" t="s">
        <v>21</v>
      </c>
      <c r="M68" t="s">
        <v>55</v>
      </c>
      <c r="N68" t="str">
        <f>RIGHT(Table1[[#This Row],[OFF PLAY]],LEN(Table1[[#This Row],[OFF PLAY]])-3)</f>
        <v>LEAD</v>
      </c>
      <c r="O68" t="s">
        <v>23</v>
      </c>
      <c r="P68" t="s">
        <v>28</v>
      </c>
      <c r="Q68">
        <v>3</v>
      </c>
      <c r="R68" t="b">
        <f>Table1[[#This Row],[GN/LS]]&gt;=MIN(4,Table1[[#This Row],[DIST]])</f>
        <v>0</v>
      </c>
      <c r="S68" t="s">
        <v>29</v>
      </c>
    </row>
    <row r="69" spans="1:20" x14ac:dyDescent="0.2">
      <c r="A69">
        <v>38</v>
      </c>
      <c r="B69" t="s">
        <v>18</v>
      </c>
      <c r="C69">
        <v>2</v>
      </c>
      <c r="E69">
        <v>2</v>
      </c>
      <c r="F69">
        <v>7</v>
      </c>
      <c r="G69">
        <v>41</v>
      </c>
      <c r="H69" t="s">
        <v>19</v>
      </c>
      <c r="I69" t="s">
        <v>30</v>
      </c>
      <c r="J69" t="s">
        <v>21</v>
      </c>
      <c r="M69" t="s">
        <v>31</v>
      </c>
      <c r="N69" t="str">
        <f>RIGHT(Table1[[#This Row],[OFF PLAY]],LEN(Table1[[#This Row],[OFF PLAY]])-3)</f>
        <v>BELLY</v>
      </c>
      <c r="O69" t="s">
        <v>23</v>
      </c>
      <c r="P69" t="s">
        <v>28</v>
      </c>
      <c r="Q69">
        <v>0</v>
      </c>
      <c r="R69" t="b">
        <f>Table1[[#This Row],[GN/LS]]&gt;=MIN(4,Table1[[#This Row],[DIST]])</f>
        <v>0</v>
      </c>
      <c r="S69" t="s">
        <v>29</v>
      </c>
    </row>
    <row r="70" spans="1:20" x14ac:dyDescent="0.2">
      <c r="A70">
        <v>39</v>
      </c>
      <c r="B70" t="s">
        <v>18</v>
      </c>
      <c r="C70">
        <v>2</v>
      </c>
      <c r="E70">
        <v>3</v>
      </c>
      <c r="F70">
        <v>7</v>
      </c>
      <c r="G70">
        <v>41</v>
      </c>
      <c r="H70" t="s">
        <v>19</v>
      </c>
      <c r="N70" t="e">
        <f>RIGHT(Table1[[#This Row],[OFF PLAY]],LEN(Table1[[#This Row],[OFF PLAY]])-3)</f>
        <v>#VALUE!</v>
      </c>
      <c r="Q70">
        <v>15</v>
      </c>
      <c r="R70" t="b">
        <f>Table1[[#This Row],[GN/LS]]&gt;=MIN(4,Table1[[#This Row],[DIST]])</f>
        <v>1</v>
      </c>
      <c r="S70" t="s">
        <v>37</v>
      </c>
      <c r="T70" t="s">
        <v>75</v>
      </c>
    </row>
    <row r="71" spans="1:20" x14ac:dyDescent="0.2">
      <c r="A71">
        <v>40</v>
      </c>
      <c r="B71" t="s">
        <v>18</v>
      </c>
      <c r="C71">
        <v>2</v>
      </c>
      <c r="E71">
        <v>1</v>
      </c>
      <c r="F71">
        <v>10</v>
      </c>
      <c r="G71">
        <v>25</v>
      </c>
      <c r="H71" t="s">
        <v>19</v>
      </c>
      <c r="I71" t="s">
        <v>33</v>
      </c>
      <c r="J71" t="s">
        <v>23</v>
      </c>
      <c r="M71" t="s">
        <v>22</v>
      </c>
      <c r="N71" t="str">
        <f>RIGHT(Table1[[#This Row],[OFF PLAY]],LEN(Table1[[#This Row],[OFF PLAY]])-3)</f>
        <v>GETS</v>
      </c>
      <c r="O71" t="s">
        <v>21</v>
      </c>
      <c r="P71" t="s">
        <v>24</v>
      </c>
      <c r="Q71">
        <v>10</v>
      </c>
      <c r="R71" t="b">
        <f>Table1[[#This Row],[GN/LS]]&gt;=MIN(4,Table1[[#This Row],[DIST]])</f>
        <v>1</v>
      </c>
      <c r="S71" t="s">
        <v>25</v>
      </c>
    </row>
    <row r="72" spans="1:20" x14ac:dyDescent="0.2">
      <c r="A72">
        <v>42</v>
      </c>
      <c r="B72" t="s">
        <v>18</v>
      </c>
      <c r="C72">
        <v>2</v>
      </c>
      <c r="E72">
        <v>1</v>
      </c>
      <c r="F72">
        <v>10</v>
      </c>
      <c r="G72">
        <v>15</v>
      </c>
      <c r="H72" t="s">
        <v>19</v>
      </c>
      <c r="I72" t="s">
        <v>33</v>
      </c>
      <c r="J72" t="s">
        <v>23</v>
      </c>
      <c r="M72" t="s">
        <v>40</v>
      </c>
      <c r="N72" t="str">
        <f>RIGHT(Table1[[#This Row],[OFF PLAY]],LEN(Table1[[#This Row],[OFF PLAY]])-3)</f>
        <v>DOWN</v>
      </c>
      <c r="O72" t="s">
        <v>23</v>
      </c>
      <c r="P72" t="s">
        <v>28</v>
      </c>
      <c r="Q72">
        <v>5</v>
      </c>
      <c r="R72" t="b">
        <f>Table1[[#This Row],[GN/LS]]&gt;=MIN(4,Table1[[#This Row],[DIST]])</f>
        <v>1</v>
      </c>
      <c r="S72" t="s">
        <v>29</v>
      </c>
    </row>
    <row r="73" spans="1:20" x14ac:dyDescent="0.2">
      <c r="A73">
        <v>43</v>
      </c>
      <c r="B73" t="s">
        <v>18</v>
      </c>
      <c r="C73">
        <v>2</v>
      </c>
      <c r="E73">
        <v>2</v>
      </c>
      <c r="F73">
        <v>5</v>
      </c>
      <c r="G73">
        <v>10</v>
      </c>
      <c r="H73" t="s">
        <v>19</v>
      </c>
      <c r="I73" t="s">
        <v>33</v>
      </c>
      <c r="J73" t="s">
        <v>23</v>
      </c>
      <c r="M73" t="s">
        <v>40</v>
      </c>
      <c r="N73" t="str">
        <f>RIGHT(Table1[[#This Row],[OFF PLAY]],LEN(Table1[[#This Row],[OFF PLAY]])-3)</f>
        <v>DOWN</v>
      </c>
      <c r="O73" t="s">
        <v>23</v>
      </c>
      <c r="P73" t="s">
        <v>28</v>
      </c>
      <c r="Q73">
        <v>2</v>
      </c>
      <c r="R73" t="b">
        <f>Table1[[#This Row],[GN/LS]]&gt;=MIN(4,Table1[[#This Row],[DIST]])</f>
        <v>0</v>
      </c>
      <c r="S73" t="s">
        <v>29</v>
      </c>
    </row>
    <row r="74" spans="1:20" x14ac:dyDescent="0.2">
      <c r="A74">
        <v>44</v>
      </c>
      <c r="B74" t="s">
        <v>18</v>
      </c>
      <c r="C74">
        <v>2</v>
      </c>
      <c r="E74">
        <v>3</v>
      </c>
      <c r="F74">
        <v>3</v>
      </c>
      <c r="G74">
        <v>8</v>
      </c>
      <c r="H74" t="s">
        <v>19</v>
      </c>
      <c r="I74" t="s">
        <v>26</v>
      </c>
      <c r="J74" t="s">
        <v>23</v>
      </c>
      <c r="M74" t="s">
        <v>41</v>
      </c>
      <c r="N74" t="str">
        <f>RIGHT(Table1[[#This Row],[OFF PLAY]],LEN(Table1[[#This Row],[OFF PLAY]])-3)</f>
        <v>DOWN POWER</v>
      </c>
      <c r="O74" t="s">
        <v>23</v>
      </c>
      <c r="P74" t="s">
        <v>28</v>
      </c>
      <c r="Q74">
        <v>4</v>
      </c>
      <c r="R74" t="b">
        <f>Table1[[#This Row],[GN/LS]]&gt;=MIN(4,Table1[[#This Row],[DIST]])</f>
        <v>1</v>
      </c>
      <c r="S74" t="s">
        <v>29</v>
      </c>
    </row>
    <row r="75" spans="1:20" x14ac:dyDescent="0.2">
      <c r="A75">
        <v>45</v>
      </c>
      <c r="B75" t="s">
        <v>18</v>
      </c>
      <c r="C75">
        <v>2</v>
      </c>
      <c r="E75">
        <v>1</v>
      </c>
      <c r="F75">
        <v>4</v>
      </c>
      <c r="G75">
        <v>4</v>
      </c>
      <c r="H75" t="s">
        <v>19</v>
      </c>
      <c r="I75" t="s">
        <v>30</v>
      </c>
      <c r="J75" t="s">
        <v>21</v>
      </c>
      <c r="M75" t="s">
        <v>55</v>
      </c>
      <c r="N75" t="str">
        <f>RIGHT(Table1[[#This Row],[OFF PLAY]],LEN(Table1[[#This Row],[OFF PLAY]])-3)</f>
        <v>LEAD</v>
      </c>
      <c r="O75" t="s">
        <v>23</v>
      </c>
      <c r="P75" t="s">
        <v>28</v>
      </c>
      <c r="Q75">
        <v>4</v>
      </c>
      <c r="R75" t="b">
        <f>Table1[[#This Row],[GN/LS]]&gt;=MIN(4,Table1[[#This Row],[DIST]])</f>
        <v>1</v>
      </c>
      <c r="S75" t="s">
        <v>32</v>
      </c>
    </row>
    <row r="76" spans="1:20" x14ac:dyDescent="0.2">
      <c r="A76">
        <v>47</v>
      </c>
      <c r="B76" t="s">
        <v>18</v>
      </c>
      <c r="C76">
        <v>2</v>
      </c>
      <c r="E76">
        <v>0</v>
      </c>
      <c r="G76">
        <v>8</v>
      </c>
      <c r="H76" t="s">
        <v>19</v>
      </c>
      <c r="I76" t="s">
        <v>33</v>
      </c>
      <c r="J76" t="s">
        <v>23</v>
      </c>
      <c r="M76" t="s">
        <v>22</v>
      </c>
      <c r="N76" t="str">
        <f>RIGHT(Table1[[#This Row],[OFF PLAY]],LEN(Table1[[#This Row],[OFF PLAY]])-3)</f>
        <v>GETS</v>
      </c>
      <c r="O76" t="s">
        <v>21</v>
      </c>
      <c r="P76" t="s">
        <v>35</v>
      </c>
      <c r="Q76">
        <v>0</v>
      </c>
      <c r="R76" t="b">
        <f>Table1[[#This Row],[GN/LS]]&gt;=MIN(4,Table1[[#This Row],[DIST]])</f>
        <v>0</v>
      </c>
      <c r="S76" t="s">
        <v>56</v>
      </c>
    </row>
    <row r="77" spans="1:20" x14ac:dyDescent="0.2">
      <c r="A77">
        <v>58</v>
      </c>
      <c r="B77" t="s">
        <v>18</v>
      </c>
      <c r="C77">
        <v>2</v>
      </c>
      <c r="E77">
        <v>1</v>
      </c>
      <c r="F77">
        <v>10</v>
      </c>
      <c r="G77">
        <v>-2</v>
      </c>
      <c r="H77" t="s">
        <v>19</v>
      </c>
      <c r="M77" t="s">
        <v>76</v>
      </c>
      <c r="N77" t="str">
        <f>RIGHT(Table1[[#This Row],[OFF PLAY]],LEN(Table1[[#This Row],[OFF PLAY]])-3)</f>
        <v>EL</v>
      </c>
      <c r="P77" t="s">
        <v>28</v>
      </c>
      <c r="Q77">
        <v>-1</v>
      </c>
      <c r="R77" t="b">
        <f>Table1[[#This Row],[GN/LS]]&gt;=MIN(4,Table1[[#This Row],[DIST]])</f>
        <v>0</v>
      </c>
      <c r="S77" t="s">
        <v>29</v>
      </c>
    </row>
    <row r="78" spans="1:20" x14ac:dyDescent="0.2">
      <c r="A78">
        <v>59</v>
      </c>
      <c r="B78" t="s">
        <v>18</v>
      </c>
      <c r="C78">
        <v>2</v>
      </c>
      <c r="E78">
        <v>2</v>
      </c>
      <c r="F78">
        <v>11</v>
      </c>
      <c r="G78">
        <v>-1</v>
      </c>
      <c r="H78" t="s">
        <v>19</v>
      </c>
      <c r="M78" t="s">
        <v>76</v>
      </c>
      <c r="N78" t="str">
        <f>RIGHT(Table1[[#This Row],[OFF PLAY]],LEN(Table1[[#This Row],[OFF PLAY]])-3)</f>
        <v>EL</v>
      </c>
      <c r="P78" t="s">
        <v>28</v>
      </c>
      <c r="Q78">
        <v>1</v>
      </c>
      <c r="R78" t="b">
        <f>Table1[[#This Row],[GN/LS]]&gt;=MIN(4,Table1[[#This Row],[DIST]])</f>
        <v>0</v>
      </c>
      <c r="S78" t="s">
        <v>29</v>
      </c>
    </row>
    <row r="79" spans="1:20" x14ac:dyDescent="0.2">
      <c r="A79">
        <v>61</v>
      </c>
      <c r="B79" t="s">
        <v>18</v>
      </c>
      <c r="C79">
        <v>3</v>
      </c>
      <c r="E79">
        <v>1</v>
      </c>
      <c r="F79">
        <v>10</v>
      </c>
      <c r="G79">
        <v>-35</v>
      </c>
      <c r="H79" t="s">
        <v>19</v>
      </c>
      <c r="I79" t="s">
        <v>30</v>
      </c>
      <c r="J79" t="s">
        <v>21</v>
      </c>
      <c r="M79" t="s">
        <v>58</v>
      </c>
      <c r="N79" t="str">
        <f>RIGHT(Table1[[#This Row],[OFF PLAY]],LEN(Table1[[#This Row],[OFF PLAY]])-3)</f>
        <v>BUCK</v>
      </c>
      <c r="O79" t="s">
        <v>21</v>
      </c>
      <c r="P79" t="s">
        <v>28</v>
      </c>
      <c r="Q79">
        <v>13</v>
      </c>
      <c r="R79" t="b">
        <f>Table1[[#This Row],[GN/LS]]&gt;=MIN(4,Table1[[#This Row],[DIST]])</f>
        <v>1</v>
      </c>
      <c r="S79" t="s">
        <v>37</v>
      </c>
      <c r="T79" t="s">
        <v>75</v>
      </c>
    </row>
    <row r="80" spans="1:20" x14ac:dyDescent="0.2">
      <c r="A80">
        <v>62</v>
      </c>
      <c r="B80" t="s">
        <v>18</v>
      </c>
      <c r="C80">
        <v>3</v>
      </c>
      <c r="E80">
        <v>1</v>
      </c>
      <c r="F80">
        <v>10</v>
      </c>
      <c r="G80">
        <v>-48</v>
      </c>
      <c r="H80" t="s">
        <v>19</v>
      </c>
      <c r="I80" t="s">
        <v>26</v>
      </c>
      <c r="J80" t="s">
        <v>23</v>
      </c>
      <c r="M80" t="s">
        <v>27</v>
      </c>
      <c r="N80" t="str">
        <f>RIGHT(Table1[[#This Row],[OFF PLAY]],LEN(Table1[[#This Row],[OFF PLAY]])-3)</f>
        <v>LEAD</v>
      </c>
      <c r="O80" t="s">
        <v>21</v>
      </c>
      <c r="P80" t="s">
        <v>28</v>
      </c>
      <c r="Q80">
        <v>-2</v>
      </c>
      <c r="R80" t="b">
        <f>Table1[[#This Row],[GN/LS]]&gt;=MIN(4,Table1[[#This Row],[DIST]])</f>
        <v>0</v>
      </c>
      <c r="S80" t="s">
        <v>29</v>
      </c>
    </row>
    <row r="81" spans="1:20" x14ac:dyDescent="0.2">
      <c r="A81">
        <v>63</v>
      </c>
      <c r="B81" t="s">
        <v>18</v>
      </c>
      <c r="C81">
        <v>3</v>
      </c>
      <c r="E81">
        <v>2</v>
      </c>
      <c r="F81">
        <v>12</v>
      </c>
      <c r="G81">
        <v>-46</v>
      </c>
      <c r="H81" t="s">
        <v>19</v>
      </c>
      <c r="I81" t="s">
        <v>26</v>
      </c>
      <c r="J81" t="s">
        <v>23</v>
      </c>
      <c r="M81" t="s">
        <v>27</v>
      </c>
      <c r="N81" t="str">
        <f>RIGHT(Table1[[#This Row],[OFF PLAY]],LEN(Table1[[#This Row],[OFF PLAY]])-3)</f>
        <v>LEAD</v>
      </c>
      <c r="O81" t="s">
        <v>21</v>
      </c>
      <c r="P81" t="s">
        <v>28</v>
      </c>
      <c r="Q81">
        <v>15</v>
      </c>
      <c r="R81" t="b">
        <f>Table1[[#This Row],[GN/LS]]&gt;=MIN(4,Table1[[#This Row],[DIST]])</f>
        <v>1</v>
      </c>
      <c r="S81" t="s">
        <v>37</v>
      </c>
      <c r="T81" t="s">
        <v>75</v>
      </c>
    </row>
    <row r="82" spans="1:20" x14ac:dyDescent="0.2">
      <c r="A82">
        <v>64</v>
      </c>
      <c r="B82" t="s">
        <v>18</v>
      </c>
      <c r="C82">
        <v>3</v>
      </c>
      <c r="E82">
        <v>1</v>
      </c>
      <c r="F82">
        <v>10</v>
      </c>
      <c r="G82">
        <v>39</v>
      </c>
      <c r="H82" t="s">
        <v>19</v>
      </c>
      <c r="I82" t="s">
        <v>30</v>
      </c>
      <c r="J82" t="s">
        <v>21</v>
      </c>
      <c r="M82" t="s">
        <v>31</v>
      </c>
      <c r="N82" t="str">
        <f>RIGHT(Table1[[#This Row],[OFF PLAY]],LEN(Table1[[#This Row],[OFF PLAY]])-3)</f>
        <v>BELLY</v>
      </c>
      <c r="O82" t="s">
        <v>23</v>
      </c>
      <c r="P82" t="s">
        <v>28</v>
      </c>
      <c r="Q82">
        <v>0</v>
      </c>
      <c r="R82" t="b">
        <f>Table1[[#This Row],[GN/LS]]&gt;=MIN(4,Table1[[#This Row],[DIST]])</f>
        <v>0</v>
      </c>
      <c r="S82" t="s">
        <v>29</v>
      </c>
    </row>
    <row r="83" spans="1:20" x14ac:dyDescent="0.2">
      <c r="A83">
        <v>65</v>
      </c>
      <c r="B83" t="s">
        <v>18</v>
      </c>
      <c r="C83">
        <v>3</v>
      </c>
      <c r="E83">
        <v>2</v>
      </c>
      <c r="F83">
        <v>10</v>
      </c>
      <c r="G83">
        <v>39</v>
      </c>
      <c r="H83" t="s">
        <v>19</v>
      </c>
      <c r="I83" t="s">
        <v>26</v>
      </c>
      <c r="J83" t="s">
        <v>23</v>
      </c>
      <c r="M83" t="s">
        <v>39</v>
      </c>
      <c r="N83" t="str">
        <f>RIGHT(Table1[[#This Row],[OFF PLAY]],LEN(Table1[[#This Row],[OFF PLAY]])-3)</f>
        <v>BELLY</v>
      </c>
      <c r="O83" t="s">
        <v>21</v>
      </c>
      <c r="P83" t="s">
        <v>28</v>
      </c>
      <c r="Q83">
        <v>0</v>
      </c>
      <c r="R83" t="b">
        <f>Table1[[#This Row],[GN/LS]]&gt;=MIN(4,Table1[[#This Row],[DIST]])</f>
        <v>0</v>
      </c>
      <c r="S83" t="s">
        <v>29</v>
      </c>
    </row>
    <row r="84" spans="1:20" x14ac:dyDescent="0.2">
      <c r="A84">
        <v>66</v>
      </c>
      <c r="B84" t="s">
        <v>18</v>
      </c>
      <c r="C84">
        <v>3</v>
      </c>
      <c r="E84">
        <v>3</v>
      </c>
      <c r="F84">
        <v>10</v>
      </c>
      <c r="G84">
        <v>39</v>
      </c>
      <c r="H84" t="s">
        <v>19</v>
      </c>
      <c r="I84" t="s">
        <v>20</v>
      </c>
      <c r="J84" t="s">
        <v>21</v>
      </c>
      <c r="M84" t="s">
        <v>77</v>
      </c>
      <c r="N84" t="str">
        <f>RIGHT(Table1[[#This Row],[OFF PLAY]],LEN(Table1[[#This Row],[OFF PLAY]])-3)</f>
        <v>PPERS</v>
      </c>
      <c r="O84" t="s">
        <v>21</v>
      </c>
      <c r="P84" t="s">
        <v>24</v>
      </c>
      <c r="Q84">
        <v>39</v>
      </c>
      <c r="R84" t="b">
        <f>Table1[[#This Row],[GN/LS]]&gt;=MIN(4,Table1[[#This Row],[DIST]])</f>
        <v>1</v>
      </c>
      <c r="S84" t="s">
        <v>32</v>
      </c>
    </row>
    <row r="85" spans="1:20" x14ac:dyDescent="0.2">
      <c r="A85">
        <v>67</v>
      </c>
      <c r="B85" t="s">
        <v>18</v>
      </c>
      <c r="C85">
        <v>3</v>
      </c>
      <c r="E85">
        <v>0</v>
      </c>
      <c r="G85">
        <v>3</v>
      </c>
      <c r="H85" t="s">
        <v>19</v>
      </c>
      <c r="I85" t="s">
        <v>78</v>
      </c>
      <c r="J85" t="s">
        <v>23</v>
      </c>
      <c r="M85" t="s">
        <v>79</v>
      </c>
      <c r="N85" t="str">
        <f>RIGHT(Table1[[#This Row],[OFF PLAY]],LEN(Table1[[#This Row],[OFF PLAY]])-3)</f>
        <v>ROCKET</v>
      </c>
      <c r="O85" t="s">
        <v>23</v>
      </c>
      <c r="P85" t="s">
        <v>35</v>
      </c>
      <c r="R85" t="b">
        <f>Table1[[#This Row],[GN/LS]]&gt;=MIN(4,Table1[[#This Row],[DIST]])</f>
        <v>0</v>
      </c>
      <c r="S85" t="s">
        <v>56</v>
      </c>
    </row>
    <row r="86" spans="1:20" x14ac:dyDescent="0.2">
      <c r="A86">
        <v>74</v>
      </c>
      <c r="B86" t="s">
        <v>18</v>
      </c>
      <c r="C86">
        <v>3</v>
      </c>
      <c r="E86">
        <v>1</v>
      </c>
      <c r="F86">
        <v>10</v>
      </c>
      <c r="G86">
        <v>-33</v>
      </c>
      <c r="H86" t="s">
        <v>19</v>
      </c>
      <c r="I86" t="s">
        <v>63</v>
      </c>
      <c r="J86" t="s">
        <v>23</v>
      </c>
      <c r="K86" t="s">
        <v>64</v>
      </c>
      <c r="L86" t="s">
        <v>23</v>
      </c>
      <c r="M86" t="s">
        <v>65</v>
      </c>
      <c r="N86" t="str">
        <f>RIGHT(Table1[[#This Row],[OFF PLAY]],LEN(Table1[[#This Row],[OFF PLAY]])-3)</f>
        <v>POWER JET</v>
      </c>
      <c r="O86" t="s">
        <v>23</v>
      </c>
      <c r="P86" t="s">
        <v>28</v>
      </c>
      <c r="Q86">
        <v>6</v>
      </c>
      <c r="R86" t="b">
        <f>Table1[[#This Row],[GN/LS]]&gt;=MIN(4,Table1[[#This Row],[DIST]])</f>
        <v>1</v>
      </c>
      <c r="S86" t="s">
        <v>29</v>
      </c>
    </row>
    <row r="87" spans="1:20" x14ac:dyDescent="0.2">
      <c r="A87">
        <v>75</v>
      </c>
      <c r="B87" t="s">
        <v>18</v>
      </c>
      <c r="C87">
        <v>3</v>
      </c>
      <c r="E87">
        <v>2</v>
      </c>
      <c r="F87">
        <v>4</v>
      </c>
      <c r="G87">
        <v>-39</v>
      </c>
      <c r="H87" t="s">
        <v>19</v>
      </c>
      <c r="I87" t="s">
        <v>63</v>
      </c>
      <c r="J87" t="s">
        <v>23</v>
      </c>
      <c r="K87" t="s">
        <v>64</v>
      </c>
      <c r="L87" t="s">
        <v>23</v>
      </c>
      <c r="M87" t="s">
        <v>65</v>
      </c>
      <c r="N87" t="str">
        <f>RIGHT(Table1[[#This Row],[OFF PLAY]],LEN(Table1[[#This Row],[OFF PLAY]])-3)</f>
        <v>POWER JET</v>
      </c>
      <c r="O87" t="s">
        <v>23</v>
      </c>
      <c r="P87" t="s">
        <v>28</v>
      </c>
      <c r="Q87">
        <v>3</v>
      </c>
      <c r="R87" t="b">
        <f>Table1[[#This Row],[GN/LS]]&gt;=MIN(4,Table1[[#This Row],[DIST]])</f>
        <v>0</v>
      </c>
      <c r="S87" t="s">
        <v>29</v>
      </c>
    </row>
    <row r="88" spans="1:20" x14ac:dyDescent="0.2">
      <c r="A88">
        <v>76</v>
      </c>
      <c r="B88" t="s">
        <v>18</v>
      </c>
      <c r="C88">
        <v>3</v>
      </c>
      <c r="E88">
        <v>3</v>
      </c>
      <c r="F88">
        <v>1</v>
      </c>
      <c r="G88">
        <v>-42</v>
      </c>
      <c r="H88" t="s">
        <v>19</v>
      </c>
      <c r="I88" t="s">
        <v>30</v>
      </c>
      <c r="J88" t="s">
        <v>21</v>
      </c>
      <c r="M88" t="s">
        <v>55</v>
      </c>
      <c r="N88" t="str">
        <f>RIGHT(Table1[[#This Row],[OFF PLAY]],LEN(Table1[[#This Row],[OFF PLAY]])-3)</f>
        <v>LEAD</v>
      </c>
      <c r="O88" t="s">
        <v>23</v>
      </c>
      <c r="P88" t="s">
        <v>28</v>
      </c>
      <c r="Q88">
        <v>4</v>
      </c>
      <c r="R88" t="b">
        <f>Table1[[#This Row],[GN/LS]]&gt;=MIN(4,Table1[[#This Row],[DIST]])</f>
        <v>1</v>
      </c>
      <c r="S88" t="s">
        <v>29</v>
      </c>
    </row>
    <row r="89" spans="1:20" x14ac:dyDescent="0.2">
      <c r="A89">
        <v>77</v>
      </c>
      <c r="B89" t="s">
        <v>18</v>
      </c>
      <c r="C89">
        <v>3</v>
      </c>
      <c r="E89">
        <v>1</v>
      </c>
      <c r="F89">
        <v>10</v>
      </c>
      <c r="G89">
        <v>-46</v>
      </c>
      <c r="H89" t="s">
        <v>19</v>
      </c>
      <c r="I89" t="s">
        <v>30</v>
      </c>
      <c r="J89" t="s">
        <v>21</v>
      </c>
      <c r="M89" t="s">
        <v>55</v>
      </c>
      <c r="N89" t="str">
        <f>RIGHT(Table1[[#This Row],[OFF PLAY]],LEN(Table1[[#This Row],[OFF PLAY]])-3)</f>
        <v>LEAD</v>
      </c>
      <c r="O89" t="s">
        <v>23</v>
      </c>
      <c r="P89" t="s">
        <v>28</v>
      </c>
      <c r="Q89">
        <v>6</v>
      </c>
      <c r="R89" t="b">
        <f>Table1[[#This Row],[GN/LS]]&gt;=MIN(4,Table1[[#This Row],[DIST]])</f>
        <v>1</v>
      </c>
      <c r="S89" t="s">
        <v>29</v>
      </c>
    </row>
    <row r="90" spans="1:20" x14ac:dyDescent="0.2">
      <c r="A90">
        <v>78</v>
      </c>
      <c r="B90" t="s">
        <v>18</v>
      </c>
      <c r="C90">
        <v>3</v>
      </c>
      <c r="E90">
        <v>2</v>
      </c>
      <c r="F90">
        <v>4</v>
      </c>
      <c r="G90">
        <v>48</v>
      </c>
      <c r="H90" t="s">
        <v>19</v>
      </c>
      <c r="I90" t="s">
        <v>30</v>
      </c>
      <c r="J90" t="s">
        <v>21</v>
      </c>
      <c r="M90" t="s">
        <v>31</v>
      </c>
      <c r="N90" t="str">
        <f>RIGHT(Table1[[#This Row],[OFF PLAY]],LEN(Table1[[#This Row],[OFF PLAY]])-3)</f>
        <v>BELLY</v>
      </c>
      <c r="O90" t="s">
        <v>23</v>
      </c>
      <c r="P90" t="s">
        <v>28</v>
      </c>
      <c r="Q90">
        <v>-4</v>
      </c>
      <c r="R90" t="b">
        <f>Table1[[#This Row],[GN/LS]]&gt;=MIN(4,Table1[[#This Row],[DIST]])</f>
        <v>0</v>
      </c>
      <c r="S90" t="s">
        <v>29</v>
      </c>
    </row>
    <row r="91" spans="1:20" x14ac:dyDescent="0.2">
      <c r="A91">
        <v>79</v>
      </c>
      <c r="B91" t="s">
        <v>18</v>
      </c>
      <c r="C91">
        <v>3</v>
      </c>
      <c r="E91">
        <v>3</v>
      </c>
      <c r="F91">
        <v>8</v>
      </c>
      <c r="G91">
        <v>-48</v>
      </c>
      <c r="H91" t="s">
        <v>19</v>
      </c>
      <c r="I91" t="s">
        <v>26</v>
      </c>
      <c r="J91" t="s">
        <v>23</v>
      </c>
      <c r="M91" t="s">
        <v>39</v>
      </c>
      <c r="N91" t="str">
        <f>RIGHT(Table1[[#This Row],[OFF PLAY]],LEN(Table1[[#This Row],[OFF PLAY]])-3)</f>
        <v>BELLY</v>
      </c>
      <c r="O91" t="s">
        <v>21</v>
      </c>
      <c r="P91" t="s">
        <v>28</v>
      </c>
      <c r="Q91">
        <v>-3</v>
      </c>
      <c r="R91" t="b">
        <f>Table1[[#This Row],[GN/LS]]&gt;=MIN(4,Table1[[#This Row],[DIST]])</f>
        <v>0</v>
      </c>
      <c r="S91" t="s">
        <v>37</v>
      </c>
    </row>
    <row r="92" spans="1:20" x14ac:dyDescent="0.2">
      <c r="A92">
        <v>80</v>
      </c>
      <c r="B92" t="s">
        <v>18</v>
      </c>
      <c r="C92">
        <v>3</v>
      </c>
      <c r="E92">
        <v>3</v>
      </c>
      <c r="F92">
        <v>11</v>
      </c>
      <c r="G92">
        <v>-45</v>
      </c>
      <c r="H92" t="s">
        <v>19</v>
      </c>
      <c r="I92" t="s">
        <v>20</v>
      </c>
      <c r="J92" t="s">
        <v>21</v>
      </c>
      <c r="M92" t="s">
        <v>22</v>
      </c>
      <c r="N92" t="str">
        <f>RIGHT(Table1[[#This Row],[OFF PLAY]],LEN(Table1[[#This Row],[OFF PLAY]])-3)</f>
        <v>GETS</v>
      </c>
      <c r="O92" t="s">
        <v>21</v>
      </c>
      <c r="P92" t="s">
        <v>24</v>
      </c>
      <c r="Q92">
        <v>0</v>
      </c>
      <c r="R92" t="b">
        <f>Table1[[#This Row],[GN/LS]]&gt;=MIN(4,Table1[[#This Row],[DIST]])</f>
        <v>0</v>
      </c>
      <c r="S92" t="s">
        <v>44</v>
      </c>
    </row>
    <row r="93" spans="1:20" x14ac:dyDescent="0.2">
      <c r="A93">
        <v>81</v>
      </c>
      <c r="B93" t="s">
        <v>18</v>
      </c>
      <c r="C93">
        <v>3</v>
      </c>
      <c r="E93">
        <v>4</v>
      </c>
      <c r="F93">
        <v>11</v>
      </c>
      <c r="G93">
        <v>-45</v>
      </c>
      <c r="H93" t="s">
        <v>19</v>
      </c>
      <c r="I93" t="s">
        <v>47</v>
      </c>
      <c r="J93" t="s">
        <v>23</v>
      </c>
      <c r="M93" t="s">
        <v>47</v>
      </c>
      <c r="N93" t="str">
        <f>RIGHT(Table1[[#This Row],[OFF PLAY]],LEN(Table1[[#This Row],[OFF PLAY]])-3)</f>
        <v>T</v>
      </c>
      <c r="O93" t="s">
        <v>23</v>
      </c>
      <c r="Q93">
        <v>-5</v>
      </c>
      <c r="R93" t="b">
        <f>Table1[[#This Row],[GN/LS]]&gt;=MIN(4,Table1[[#This Row],[DIST]])</f>
        <v>0</v>
      </c>
      <c r="S93" t="s">
        <v>37</v>
      </c>
      <c r="T93" t="s">
        <v>69</v>
      </c>
    </row>
    <row r="94" spans="1:20" x14ac:dyDescent="0.2">
      <c r="A94">
        <v>82</v>
      </c>
      <c r="B94" t="s">
        <v>18</v>
      </c>
      <c r="C94">
        <v>3</v>
      </c>
      <c r="E94">
        <v>4</v>
      </c>
      <c r="F94">
        <v>16</v>
      </c>
      <c r="G94">
        <v>-40</v>
      </c>
      <c r="H94" t="s">
        <v>19</v>
      </c>
      <c r="I94" t="s">
        <v>47</v>
      </c>
      <c r="J94" t="s">
        <v>23</v>
      </c>
      <c r="M94" t="s">
        <v>47</v>
      </c>
      <c r="N94" t="str">
        <f>RIGHT(Table1[[#This Row],[OFF PLAY]],LEN(Table1[[#This Row],[OFF PLAY]])-3)</f>
        <v>T</v>
      </c>
      <c r="O94" t="s">
        <v>23</v>
      </c>
      <c r="P94" t="s">
        <v>28</v>
      </c>
      <c r="Q94">
        <v>10</v>
      </c>
      <c r="R94" t="b">
        <f>Table1[[#This Row],[GN/LS]]&gt;=MIN(4,Table1[[#This Row],[DIST]])</f>
        <v>1</v>
      </c>
      <c r="S94" t="s">
        <v>29</v>
      </c>
    </row>
    <row r="95" spans="1:20" x14ac:dyDescent="0.2">
      <c r="A95">
        <v>95</v>
      </c>
      <c r="B95" t="s">
        <v>18</v>
      </c>
      <c r="C95">
        <v>4</v>
      </c>
      <c r="E95">
        <v>1</v>
      </c>
      <c r="F95">
        <v>10</v>
      </c>
      <c r="G95">
        <v>-35</v>
      </c>
      <c r="H95" t="s">
        <v>19</v>
      </c>
      <c r="I95" t="s">
        <v>30</v>
      </c>
      <c r="J95" t="s">
        <v>21</v>
      </c>
      <c r="M95" t="s">
        <v>58</v>
      </c>
      <c r="N95" t="str">
        <f>RIGHT(Table1[[#This Row],[OFF PLAY]],LEN(Table1[[#This Row],[OFF PLAY]])-3)</f>
        <v>BUCK</v>
      </c>
      <c r="O95" t="s">
        <v>21</v>
      </c>
      <c r="P95" t="s">
        <v>28</v>
      </c>
      <c r="Q95">
        <v>0</v>
      </c>
      <c r="R95" t="b">
        <f>Table1[[#This Row],[GN/LS]]&gt;=MIN(4,Table1[[#This Row],[DIST]])</f>
        <v>0</v>
      </c>
      <c r="S95" t="s">
        <v>29</v>
      </c>
    </row>
    <row r="96" spans="1:20" x14ac:dyDescent="0.2">
      <c r="A96">
        <v>96</v>
      </c>
      <c r="B96" t="s">
        <v>18</v>
      </c>
      <c r="C96">
        <v>4</v>
      </c>
      <c r="E96">
        <v>2</v>
      </c>
      <c r="F96">
        <v>10</v>
      </c>
      <c r="G96">
        <v>-35</v>
      </c>
      <c r="H96" t="s">
        <v>19</v>
      </c>
      <c r="I96" t="s">
        <v>30</v>
      </c>
      <c r="J96" t="s">
        <v>21</v>
      </c>
      <c r="M96" t="s">
        <v>58</v>
      </c>
      <c r="N96" t="str">
        <f>RIGHT(Table1[[#This Row],[OFF PLAY]],LEN(Table1[[#This Row],[OFF PLAY]])-3)</f>
        <v>BUCK</v>
      </c>
      <c r="O96" t="s">
        <v>21</v>
      </c>
      <c r="P96" t="s">
        <v>28</v>
      </c>
      <c r="Q96">
        <v>0</v>
      </c>
      <c r="R96" t="b">
        <f>Table1[[#This Row],[GN/LS]]&gt;=MIN(4,Table1[[#This Row],[DIST]])</f>
        <v>0</v>
      </c>
      <c r="S96" t="s">
        <v>29</v>
      </c>
    </row>
    <row r="97" spans="1:19" x14ac:dyDescent="0.2">
      <c r="A97">
        <v>97</v>
      </c>
      <c r="B97" t="s">
        <v>18</v>
      </c>
      <c r="C97">
        <v>4</v>
      </c>
      <c r="E97">
        <v>3</v>
      </c>
      <c r="F97">
        <v>10</v>
      </c>
      <c r="G97">
        <v>-35</v>
      </c>
      <c r="H97" t="s">
        <v>19</v>
      </c>
      <c r="I97" t="s">
        <v>30</v>
      </c>
      <c r="J97" t="s">
        <v>21</v>
      </c>
      <c r="M97" t="s">
        <v>52</v>
      </c>
      <c r="N97" t="str">
        <f>RIGHT(Table1[[#This Row],[OFF PLAY]],LEN(Table1[[#This Row],[OFF PLAY]])-3)</f>
        <v>GLE BRONZE</v>
      </c>
      <c r="O97" t="s">
        <v>23</v>
      </c>
      <c r="P97" t="s">
        <v>24</v>
      </c>
      <c r="Q97">
        <v>0</v>
      </c>
      <c r="R97" t="b">
        <f>Table1[[#This Row],[GN/LS]]&gt;=MIN(4,Table1[[#This Row],[DIST]])</f>
        <v>0</v>
      </c>
      <c r="S97" t="s">
        <v>44</v>
      </c>
    </row>
    <row r="98" spans="1:19" x14ac:dyDescent="0.2">
      <c r="A98">
        <v>98</v>
      </c>
      <c r="B98" t="s">
        <v>18</v>
      </c>
      <c r="C98">
        <v>4</v>
      </c>
      <c r="E98">
        <v>4</v>
      </c>
      <c r="F98">
        <v>10</v>
      </c>
      <c r="G98">
        <v>-35</v>
      </c>
      <c r="H98" t="s">
        <v>19</v>
      </c>
      <c r="I98" t="s">
        <v>47</v>
      </c>
      <c r="J98" t="s">
        <v>23</v>
      </c>
      <c r="K98" t="s">
        <v>64</v>
      </c>
      <c r="L98" t="s">
        <v>23</v>
      </c>
      <c r="M98" t="s">
        <v>47</v>
      </c>
      <c r="N98" t="str">
        <f>RIGHT(Table1[[#This Row],[OFF PLAY]],LEN(Table1[[#This Row],[OFF PLAY]])-3)</f>
        <v>T</v>
      </c>
      <c r="O98" t="s">
        <v>23</v>
      </c>
      <c r="P98" t="s">
        <v>28</v>
      </c>
      <c r="Q98">
        <v>-1</v>
      </c>
      <c r="R98" t="b">
        <f>Table1[[#This Row],[GN/LS]]&gt;=MIN(4,Table1[[#This Row],[DIST]])</f>
        <v>0</v>
      </c>
      <c r="S98" t="s">
        <v>29</v>
      </c>
    </row>
    <row r="99" spans="1:19" x14ac:dyDescent="0.2">
      <c r="A99">
        <v>107</v>
      </c>
      <c r="B99" t="s">
        <v>18</v>
      </c>
      <c r="C99">
        <v>4</v>
      </c>
      <c r="E99">
        <v>1</v>
      </c>
      <c r="F99">
        <v>10</v>
      </c>
      <c r="G99">
        <v>-15</v>
      </c>
      <c r="H99" t="s">
        <v>19</v>
      </c>
      <c r="I99" t="s">
        <v>30</v>
      </c>
      <c r="J99" t="s">
        <v>21</v>
      </c>
      <c r="M99" t="s">
        <v>58</v>
      </c>
      <c r="N99" t="str">
        <f>RIGHT(Table1[[#This Row],[OFF PLAY]],LEN(Table1[[#This Row],[OFF PLAY]])-3)</f>
        <v>BUCK</v>
      </c>
      <c r="O99" t="s">
        <v>21</v>
      </c>
      <c r="P99" t="s">
        <v>28</v>
      </c>
      <c r="Q99">
        <v>3</v>
      </c>
      <c r="R99" t="b">
        <f>Table1[[#This Row],[GN/LS]]&gt;=MIN(4,Table1[[#This Row],[DIST]])</f>
        <v>0</v>
      </c>
      <c r="S99" t="s">
        <v>29</v>
      </c>
    </row>
    <row r="100" spans="1:19" x14ac:dyDescent="0.2">
      <c r="A100">
        <v>108</v>
      </c>
      <c r="B100" t="s">
        <v>18</v>
      </c>
      <c r="C100">
        <v>4</v>
      </c>
      <c r="E100">
        <v>2</v>
      </c>
      <c r="F100">
        <v>7</v>
      </c>
      <c r="G100">
        <v>-18</v>
      </c>
      <c r="H100" t="s">
        <v>19</v>
      </c>
      <c r="I100" t="s">
        <v>80</v>
      </c>
      <c r="J100" t="s">
        <v>21</v>
      </c>
      <c r="K100" t="s">
        <v>60</v>
      </c>
      <c r="L100" t="s">
        <v>21</v>
      </c>
      <c r="M100" t="s">
        <v>61</v>
      </c>
      <c r="N100" t="str">
        <f>RIGHT(Table1[[#This Row],[OFF PLAY]],LEN(Table1[[#This Row],[OFF PLAY]])-3)</f>
        <v>POWER JET</v>
      </c>
      <c r="O100" t="s">
        <v>21</v>
      </c>
      <c r="P100" t="s">
        <v>28</v>
      </c>
      <c r="Q100">
        <v>0</v>
      </c>
      <c r="R100" t="b">
        <f>Table1[[#This Row],[GN/LS]]&gt;=MIN(4,Table1[[#This Row],[DIST]])</f>
        <v>0</v>
      </c>
      <c r="S100" t="s">
        <v>29</v>
      </c>
    </row>
    <row r="101" spans="1:19" x14ac:dyDescent="0.2">
      <c r="A101">
        <v>109</v>
      </c>
      <c r="B101" t="s">
        <v>18</v>
      </c>
      <c r="C101">
        <v>4</v>
      </c>
      <c r="E101">
        <v>3</v>
      </c>
      <c r="F101">
        <v>7</v>
      </c>
      <c r="G101">
        <v>-18</v>
      </c>
      <c r="H101" t="s">
        <v>19</v>
      </c>
      <c r="I101" t="s">
        <v>67</v>
      </c>
      <c r="J101" t="s">
        <v>21</v>
      </c>
      <c r="K101" t="s">
        <v>64</v>
      </c>
      <c r="L101" t="s">
        <v>23</v>
      </c>
      <c r="M101" t="s">
        <v>65</v>
      </c>
      <c r="N101" t="str">
        <f>RIGHT(Table1[[#This Row],[OFF PLAY]],LEN(Table1[[#This Row],[OFF PLAY]])-3)</f>
        <v>POWER JET</v>
      </c>
      <c r="O101" t="s">
        <v>23</v>
      </c>
      <c r="P101" t="s">
        <v>28</v>
      </c>
      <c r="Q101">
        <v>0</v>
      </c>
      <c r="R101" t="b">
        <f>Table1[[#This Row],[GN/LS]]&gt;=MIN(4,Table1[[#This Row],[DIST]])</f>
        <v>0</v>
      </c>
      <c r="S101" t="s">
        <v>29</v>
      </c>
    </row>
    <row r="102" spans="1:19" x14ac:dyDescent="0.2">
      <c r="A102">
        <v>111</v>
      </c>
      <c r="B102" t="s">
        <v>18</v>
      </c>
      <c r="C102">
        <v>4</v>
      </c>
      <c r="E102">
        <v>4</v>
      </c>
      <c r="F102">
        <v>7</v>
      </c>
      <c r="G102">
        <v>-18</v>
      </c>
      <c r="H102" t="s">
        <v>19</v>
      </c>
      <c r="I102" t="s">
        <v>33</v>
      </c>
      <c r="J102" t="s">
        <v>23</v>
      </c>
      <c r="M102" t="s">
        <v>77</v>
      </c>
      <c r="N102" t="str">
        <f>RIGHT(Table1[[#This Row],[OFF PLAY]],LEN(Table1[[#This Row],[OFF PLAY]])-3)</f>
        <v>PPERS</v>
      </c>
      <c r="O102" t="s">
        <v>21</v>
      </c>
      <c r="P102" t="s">
        <v>24</v>
      </c>
      <c r="Q102">
        <v>0</v>
      </c>
      <c r="R102" t="b">
        <f>Table1[[#This Row],[GN/LS]]&gt;=MIN(4,Table1[[#This Row],[DIST]])</f>
        <v>0</v>
      </c>
      <c r="S102" t="s">
        <v>44</v>
      </c>
    </row>
    <row r="103" spans="1:19" x14ac:dyDescent="0.2">
      <c r="A103">
        <v>12</v>
      </c>
      <c r="B103" t="s">
        <v>18</v>
      </c>
      <c r="C103">
        <v>1</v>
      </c>
      <c r="E103">
        <v>1</v>
      </c>
      <c r="F103">
        <v>10</v>
      </c>
      <c r="G103">
        <v>-18</v>
      </c>
      <c r="H103" t="s">
        <v>19</v>
      </c>
      <c r="I103" t="s">
        <v>81</v>
      </c>
      <c r="J103" t="s">
        <v>21</v>
      </c>
      <c r="K103" t="s">
        <v>64</v>
      </c>
      <c r="L103" t="s">
        <v>23</v>
      </c>
      <c r="M103" t="s">
        <v>82</v>
      </c>
      <c r="N103" t="str">
        <f>RIGHT(Table1[[#This Row],[OFF PLAY]],LEN(Table1[[#This Row],[OFF PLAY]])-3)</f>
        <v>JET LEAD</v>
      </c>
      <c r="O103" t="s">
        <v>23</v>
      </c>
      <c r="P103" t="s">
        <v>28</v>
      </c>
      <c r="Q103">
        <v>4</v>
      </c>
      <c r="R103" t="b">
        <f>Table1[[#This Row],[GN/LS]]&gt;=MIN(4,Table1[[#This Row],[DIST]])</f>
        <v>1</v>
      </c>
      <c r="S103" t="s">
        <v>29</v>
      </c>
    </row>
    <row r="104" spans="1:19" x14ac:dyDescent="0.2">
      <c r="A104">
        <v>13</v>
      </c>
      <c r="B104" t="s">
        <v>18</v>
      </c>
      <c r="C104">
        <v>1</v>
      </c>
      <c r="E104">
        <v>2</v>
      </c>
      <c r="F104">
        <v>6</v>
      </c>
      <c r="G104">
        <v>-22</v>
      </c>
      <c r="H104" t="s">
        <v>19</v>
      </c>
      <c r="I104" t="s">
        <v>83</v>
      </c>
      <c r="J104" t="s">
        <v>23</v>
      </c>
      <c r="K104" t="s">
        <v>60</v>
      </c>
      <c r="L104" t="s">
        <v>21</v>
      </c>
      <c r="M104" t="s">
        <v>61</v>
      </c>
      <c r="N104" t="str">
        <f>RIGHT(Table1[[#This Row],[OFF PLAY]],LEN(Table1[[#This Row],[OFF PLAY]])-3)</f>
        <v>POWER JET</v>
      </c>
      <c r="O104" t="s">
        <v>21</v>
      </c>
      <c r="P104" t="s">
        <v>28</v>
      </c>
      <c r="Q104">
        <v>4</v>
      </c>
      <c r="R104" t="b">
        <f>Table1[[#This Row],[GN/LS]]&gt;=MIN(4,Table1[[#This Row],[DIST]])</f>
        <v>1</v>
      </c>
      <c r="S104" t="s">
        <v>29</v>
      </c>
    </row>
    <row r="105" spans="1:19" x14ac:dyDescent="0.2">
      <c r="A105">
        <v>14</v>
      </c>
      <c r="B105" t="s">
        <v>18</v>
      </c>
      <c r="C105">
        <v>1</v>
      </c>
      <c r="E105">
        <v>3</v>
      </c>
      <c r="F105">
        <v>2</v>
      </c>
      <c r="G105">
        <v>-26</v>
      </c>
      <c r="H105" t="s">
        <v>19</v>
      </c>
      <c r="I105" t="s">
        <v>26</v>
      </c>
      <c r="J105" t="s">
        <v>23</v>
      </c>
      <c r="M105" t="s">
        <v>27</v>
      </c>
      <c r="N105" t="str">
        <f>RIGHT(Table1[[#This Row],[OFF PLAY]],LEN(Table1[[#This Row],[OFF PLAY]])-3)</f>
        <v>LEAD</v>
      </c>
      <c r="O105" t="s">
        <v>21</v>
      </c>
      <c r="P105" t="s">
        <v>28</v>
      </c>
      <c r="Q105">
        <v>3</v>
      </c>
      <c r="R105" t="b">
        <f>Table1[[#This Row],[GN/LS]]&gt;=MIN(4,Table1[[#This Row],[DIST]])</f>
        <v>1</v>
      </c>
      <c r="S105" t="s">
        <v>29</v>
      </c>
    </row>
    <row r="106" spans="1:19" x14ac:dyDescent="0.2">
      <c r="A106">
        <v>15</v>
      </c>
      <c r="B106" t="s">
        <v>18</v>
      </c>
      <c r="C106">
        <v>1</v>
      </c>
      <c r="E106">
        <v>1</v>
      </c>
      <c r="F106">
        <v>10</v>
      </c>
      <c r="G106">
        <v>-29</v>
      </c>
      <c r="H106" t="s">
        <v>19</v>
      </c>
      <c r="I106" t="s">
        <v>80</v>
      </c>
      <c r="J106" t="s">
        <v>21</v>
      </c>
      <c r="K106" t="s">
        <v>60</v>
      </c>
      <c r="L106" t="s">
        <v>21</v>
      </c>
      <c r="M106" t="s">
        <v>61</v>
      </c>
      <c r="N106" t="str">
        <f>RIGHT(Table1[[#This Row],[OFF PLAY]],LEN(Table1[[#This Row],[OFF PLAY]])-3)</f>
        <v>POWER JET</v>
      </c>
      <c r="O106" t="s">
        <v>21</v>
      </c>
      <c r="P106" t="s">
        <v>28</v>
      </c>
      <c r="Q106">
        <v>5</v>
      </c>
      <c r="R106" t="b">
        <f>Table1[[#This Row],[GN/LS]]&gt;=MIN(4,Table1[[#This Row],[DIST]])</f>
        <v>1</v>
      </c>
      <c r="S106" t="s">
        <v>29</v>
      </c>
    </row>
    <row r="107" spans="1:19" x14ac:dyDescent="0.2">
      <c r="A107">
        <v>16</v>
      </c>
      <c r="B107" t="s">
        <v>18</v>
      </c>
      <c r="C107">
        <v>1</v>
      </c>
      <c r="E107">
        <v>2</v>
      </c>
      <c r="F107">
        <v>5</v>
      </c>
      <c r="G107">
        <v>-34</v>
      </c>
      <c r="H107" t="s">
        <v>19</v>
      </c>
      <c r="I107" t="s">
        <v>30</v>
      </c>
      <c r="J107" t="s">
        <v>21</v>
      </c>
      <c r="M107" t="s">
        <v>55</v>
      </c>
      <c r="N107" t="str">
        <f>RIGHT(Table1[[#This Row],[OFF PLAY]],LEN(Table1[[#This Row],[OFF PLAY]])-3)</f>
        <v>LEAD</v>
      </c>
      <c r="O107" t="s">
        <v>23</v>
      </c>
      <c r="P107" t="s">
        <v>28</v>
      </c>
      <c r="Q107">
        <v>2</v>
      </c>
      <c r="R107" t="b">
        <f>Table1[[#This Row],[GN/LS]]&gt;=MIN(4,Table1[[#This Row],[DIST]])</f>
        <v>0</v>
      </c>
      <c r="S107" t="s">
        <v>29</v>
      </c>
    </row>
    <row r="108" spans="1:19" x14ac:dyDescent="0.2">
      <c r="A108">
        <v>17</v>
      </c>
      <c r="B108" t="s">
        <v>18</v>
      </c>
      <c r="C108">
        <v>1</v>
      </c>
      <c r="E108">
        <v>3</v>
      </c>
      <c r="F108">
        <v>3</v>
      </c>
      <c r="G108">
        <v>-36</v>
      </c>
      <c r="H108" t="s">
        <v>19</v>
      </c>
      <c r="I108" t="s">
        <v>30</v>
      </c>
      <c r="J108" t="s">
        <v>21</v>
      </c>
      <c r="M108" t="s">
        <v>31</v>
      </c>
      <c r="N108" t="str">
        <f>RIGHT(Table1[[#This Row],[OFF PLAY]],LEN(Table1[[#This Row],[OFF PLAY]])-3)</f>
        <v>BELLY</v>
      </c>
      <c r="O108" t="s">
        <v>23</v>
      </c>
      <c r="P108" t="s">
        <v>28</v>
      </c>
      <c r="Q108">
        <v>-4</v>
      </c>
      <c r="R108" t="b">
        <f>Table1[[#This Row],[GN/LS]]&gt;=MIN(4,Table1[[#This Row],[DIST]])</f>
        <v>0</v>
      </c>
      <c r="S108" t="s">
        <v>29</v>
      </c>
    </row>
    <row r="109" spans="1:19" x14ac:dyDescent="0.2">
      <c r="A109">
        <v>18</v>
      </c>
      <c r="B109" t="s">
        <v>18</v>
      </c>
      <c r="C109">
        <v>1</v>
      </c>
      <c r="E109">
        <v>4</v>
      </c>
      <c r="F109">
        <v>7</v>
      </c>
      <c r="G109">
        <v>-32</v>
      </c>
      <c r="H109" t="s">
        <v>19</v>
      </c>
      <c r="I109" t="s">
        <v>47</v>
      </c>
      <c r="J109" t="s">
        <v>23</v>
      </c>
      <c r="K109" t="s">
        <v>64</v>
      </c>
      <c r="M109" t="s">
        <v>47</v>
      </c>
      <c r="N109" t="str">
        <f>RIGHT(Table1[[#This Row],[OFF PLAY]],LEN(Table1[[#This Row],[OFF PLAY]])-3)</f>
        <v>T</v>
      </c>
      <c r="O109" t="s">
        <v>23</v>
      </c>
      <c r="P109" t="s">
        <v>28</v>
      </c>
      <c r="Q109">
        <v>-1</v>
      </c>
      <c r="R109" t="b">
        <f>Table1[[#This Row],[GN/LS]]&gt;=MIN(4,Table1[[#This Row],[DIST]])</f>
        <v>0</v>
      </c>
      <c r="S109" t="s">
        <v>29</v>
      </c>
    </row>
    <row r="110" spans="1:19" x14ac:dyDescent="0.2">
      <c r="A110">
        <v>25</v>
      </c>
      <c r="B110" t="s">
        <v>18</v>
      </c>
      <c r="C110">
        <v>1</v>
      </c>
      <c r="E110">
        <v>1</v>
      </c>
      <c r="F110">
        <v>10</v>
      </c>
      <c r="G110">
        <v>-35</v>
      </c>
      <c r="H110" t="s">
        <v>19</v>
      </c>
      <c r="I110" t="s">
        <v>30</v>
      </c>
      <c r="J110" t="s">
        <v>21</v>
      </c>
      <c r="M110" t="s">
        <v>55</v>
      </c>
      <c r="N110" t="str">
        <f>RIGHT(Table1[[#This Row],[OFF PLAY]],LEN(Table1[[#This Row],[OFF PLAY]])-3)</f>
        <v>LEAD</v>
      </c>
      <c r="O110" t="s">
        <v>23</v>
      </c>
      <c r="P110" t="s">
        <v>28</v>
      </c>
      <c r="Q110">
        <v>2</v>
      </c>
      <c r="R110" t="b">
        <f>Table1[[#This Row],[GN/LS]]&gt;=MIN(4,Table1[[#This Row],[DIST]])</f>
        <v>0</v>
      </c>
      <c r="S110" t="s">
        <v>29</v>
      </c>
    </row>
    <row r="111" spans="1:19" x14ac:dyDescent="0.2">
      <c r="A111">
        <v>27</v>
      </c>
      <c r="B111" t="s">
        <v>18</v>
      </c>
      <c r="C111">
        <v>2</v>
      </c>
      <c r="E111">
        <v>2</v>
      </c>
      <c r="F111">
        <v>8</v>
      </c>
      <c r="G111">
        <v>-37</v>
      </c>
      <c r="H111" t="s">
        <v>19</v>
      </c>
      <c r="I111" t="s">
        <v>30</v>
      </c>
      <c r="J111" t="s">
        <v>21</v>
      </c>
      <c r="M111" t="s">
        <v>31</v>
      </c>
      <c r="N111" t="str">
        <f>RIGHT(Table1[[#This Row],[OFF PLAY]],LEN(Table1[[#This Row],[OFF PLAY]])-3)</f>
        <v>BELLY</v>
      </c>
      <c r="O111" t="s">
        <v>23</v>
      </c>
      <c r="P111" t="s">
        <v>28</v>
      </c>
      <c r="Q111">
        <v>5</v>
      </c>
      <c r="R111" t="b">
        <f>Table1[[#This Row],[GN/LS]]&gt;=MIN(4,Table1[[#This Row],[DIST]])</f>
        <v>1</v>
      </c>
      <c r="S111" t="s">
        <v>29</v>
      </c>
    </row>
    <row r="112" spans="1:19" x14ac:dyDescent="0.2">
      <c r="A112">
        <v>28</v>
      </c>
      <c r="B112" t="s">
        <v>18</v>
      </c>
      <c r="C112">
        <v>2</v>
      </c>
      <c r="E112">
        <v>3</v>
      </c>
      <c r="F112">
        <v>3</v>
      </c>
      <c r="G112">
        <v>-42</v>
      </c>
      <c r="H112" t="s">
        <v>19</v>
      </c>
      <c r="I112" t="s">
        <v>30</v>
      </c>
      <c r="J112" t="s">
        <v>21</v>
      </c>
      <c r="M112" t="s">
        <v>31</v>
      </c>
      <c r="N112" t="str">
        <f>RIGHT(Table1[[#This Row],[OFF PLAY]],LEN(Table1[[#This Row],[OFF PLAY]])-3)</f>
        <v>BELLY</v>
      </c>
      <c r="O112" t="s">
        <v>23</v>
      </c>
      <c r="P112" t="s">
        <v>28</v>
      </c>
      <c r="Q112">
        <v>12</v>
      </c>
      <c r="R112" t="b">
        <f>Table1[[#This Row],[GN/LS]]&gt;=MIN(4,Table1[[#This Row],[DIST]])</f>
        <v>1</v>
      </c>
      <c r="S112" t="s">
        <v>29</v>
      </c>
    </row>
    <row r="113" spans="1:19" x14ac:dyDescent="0.2">
      <c r="A113">
        <v>29</v>
      </c>
      <c r="B113" t="s">
        <v>18</v>
      </c>
      <c r="C113">
        <v>2</v>
      </c>
      <c r="E113">
        <v>1</v>
      </c>
      <c r="F113">
        <v>10</v>
      </c>
      <c r="G113">
        <v>46</v>
      </c>
      <c r="H113" t="s">
        <v>19</v>
      </c>
      <c r="I113" t="s">
        <v>30</v>
      </c>
      <c r="J113" t="s">
        <v>21</v>
      </c>
      <c r="M113" t="s">
        <v>31</v>
      </c>
      <c r="N113" t="str">
        <f>RIGHT(Table1[[#This Row],[OFF PLAY]],LEN(Table1[[#This Row],[OFF PLAY]])-3)</f>
        <v>BELLY</v>
      </c>
      <c r="O113" t="s">
        <v>23</v>
      </c>
      <c r="P113" t="s">
        <v>28</v>
      </c>
      <c r="Q113">
        <v>1</v>
      </c>
      <c r="R113" t="b">
        <f>Table1[[#This Row],[GN/LS]]&gt;=MIN(4,Table1[[#This Row],[DIST]])</f>
        <v>0</v>
      </c>
      <c r="S113" t="s">
        <v>29</v>
      </c>
    </row>
    <row r="114" spans="1:19" x14ac:dyDescent="0.2">
      <c r="A114">
        <v>30</v>
      </c>
      <c r="B114" t="s">
        <v>18</v>
      </c>
      <c r="C114">
        <v>2</v>
      </c>
      <c r="E114">
        <v>2</v>
      </c>
      <c r="F114">
        <v>9</v>
      </c>
      <c r="G114">
        <v>45</v>
      </c>
      <c r="H114" t="s">
        <v>19</v>
      </c>
      <c r="I114" t="s">
        <v>26</v>
      </c>
      <c r="J114" t="s">
        <v>23</v>
      </c>
      <c r="M114" t="s">
        <v>27</v>
      </c>
      <c r="N114" t="str">
        <f>RIGHT(Table1[[#This Row],[OFF PLAY]],LEN(Table1[[#This Row],[OFF PLAY]])-3)</f>
        <v>LEAD</v>
      </c>
      <c r="O114" t="s">
        <v>21</v>
      </c>
      <c r="P114" t="s">
        <v>28</v>
      </c>
      <c r="Q114">
        <v>1</v>
      </c>
      <c r="R114" t="b">
        <f>Table1[[#This Row],[GN/LS]]&gt;=MIN(4,Table1[[#This Row],[DIST]])</f>
        <v>0</v>
      </c>
      <c r="S114" t="s">
        <v>29</v>
      </c>
    </row>
    <row r="115" spans="1:19" x14ac:dyDescent="0.2">
      <c r="A115">
        <v>31</v>
      </c>
      <c r="B115" t="s">
        <v>18</v>
      </c>
      <c r="C115">
        <v>2</v>
      </c>
      <c r="E115">
        <v>3</v>
      </c>
      <c r="F115">
        <v>8</v>
      </c>
      <c r="G115">
        <v>44</v>
      </c>
      <c r="H115" t="s">
        <v>19</v>
      </c>
      <c r="I115" t="s">
        <v>63</v>
      </c>
      <c r="J115" t="s">
        <v>23</v>
      </c>
      <c r="K115" t="s">
        <v>64</v>
      </c>
      <c r="L115" t="s">
        <v>23</v>
      </c>
      <c r="M115" t="s">
        <v>65</v>
      </c>
      <c r="N115" t="str">
        <f>RIGHT(Table1[[#This Row],[OFF PLAY]],LEN(Table1[[#This Row],[OFF PLAY]])-3)</f>
        <v>POWER JET</v>
      </c>
      <c r="O115" t="s">
        <v>23</v>
      </c>
      <c r="P115" t="s">
        <v>28</v>
      </c>
      <c r="Q115">
        <v>7</v>
      </c>
      <c r="R115" t="b">
        <f>Table1[[#This Row],[GN/LS]]&gt;=MIN(4,Table1[[#This Row],[DIST]])</f>
        <v>1</v>
      </c>
      <c r="S115" t="s">
        <v>29</v>
      </c>
    </row>
    <row r="116" spans="1:19" x14ac:dyDescent="0.2">
      <c r="A116">
        <v>32</v>
      </c>
      <c r="B116" t="s">
        <v>18</v>
      </c>
      <c r="C116">
        <v>2</v>
      </c>
      <c r="E116">
        <v>4</v>
      </c>
      <c r="F116">
        <v>1</v>
      </c>
      <c r="G116">
        <v>37</v>
      </c>
      <c r="H116" t="s">
        <v>19</v>
      </c>
      <c r="I116" t="s">
        <v>63</v>
      </c>
      <c r="J116" t="s">
        <v>23</v>
      </c>
      <c r="K116" t="s">
        <v>64</v>
      </c>
      <c r="L116" t="s">
        <v>23</v>
      </c>
      <c r="M116" t="s">
        <v>65</v>
      </c>
      <c r="N116" t="str">
        <f>RIGHT(Table1[[#This Row],[OFF PLAY]],LEN(Table1[[#This Row],[OFF PLAY]])-3)</f>
        <v>POWER JET</v>
      </c>
      <c r="O116" t="s">
        <v>23</v>
      </c>
      <c r="P116" t="s">
        <v>28</v>
      </c>
      <c r="Q116">
        <v>0</v>
      </c>
      <c r="R116" t="b">
        <f>Table1[[#This Row],[GN/LS]]&gt;=MIN(4,Table1[[#This Row],[DIST]])</f>
        <v>0</v>
      </c>
      <c r="S116" t="s">
        <v>29</v>
      </c>
    </row>
    <row r="117" spans="1:19" x14ac:dyDescent="0.2">
      <c r="A117">
        <v>36</v>
      </c>
      <c r="B117" t="s">
        <v>18</v>
      </c>
      <c r="C117">
        <v>2</v>
      </c>
      <c r="E117">
        <v>1</v>
      </c>
      <c r="F117">
        <v>10</v>
      </c>
      <c r="G117">
        <v>44</v>
      </c>
      <c r="H117" t="s">
        <v>19</v>
      </c>
      <c r="I117" t="s">
        <v>33</v>
      </c>
      <c r="J117" t="s">
        <v>23</v>
      </c>
      <c r="M117" t="s">
        <v>40</v>
      </c>
      <c r="N117" t="str">
        <f>RIGHT(Table1[[#This Row],[OFF PLAY]],LEN(Table1[[#This Row],[OFF PLAY]])-3)</f>
        <v>DOWN</v>
      </c>
      <c r="O117" t="s">
        <v>23</v>
      </c>
      <c r="P117" t="s">
        <v>28</v>
      </c>
      <c r="Q117">
        <v>3</v>
      </c>
      <c r="R117" t="b">
        <f>Table1[[#This Row],[GN/LS]]&gt;=MIN(4,Table1[[#This Row],[DIST]])</f>
        <v>0</v>
      </c>
      <c r="S117" t="s">
        <v>29</v>
      </c>
    </row>
    <row r="118" spans="1:19" x14ac:dyDescent="0.2">
      <c r="A118">
        <v>37</v>
      </c>
      <c r="B118" t="s">
        <v>18</v>
      </c>
      <c r="C118">
        <v>2</v>
      </c>
      <c r="E118">
        <v>2</v>
      </c>
      <c r="F118">
        <v>7</v>
      </c>
      <c r="G118">
        <v>41</v>
      </c>
      <c r="H118" t="s">
        <v>19</v>
      </c>
      <c r="I118" t="s">
        <v>63</v>
      </c>
      <c r="J118" t="s">
        <v>23</v>
      </c>
      <c r="M118" t="s">
        <v>77</v>
      </c>
      <c r="N118" t="str">
        <f>RIGHT(Table1[[#This Row],[OFF PLAY]],LEN(Table1[[#This Row],[OFF PLAY]])-3)</f>
        <v>PPERS</v>
      </c>
      <c r="O118" t="s">
        <v>23</v>
      </c>
      <c r="P118" t="s">
        <v>24</v>
      </c>
      <c r="Q118">
        <v>0</v>
      </c>
      <c r="R118" t="b">
        <f>Table1[[#This Row],[GN/LS]]&gt;=MIN(4,Table1[[#This Row],[DIST]])</f>
        <v>0</v>
      </c>
      <c r="S118" t="s">
        <v>44</v>
      </c>
    </row>
    <row r="119" spans="1:19" x14ac:dyDescent="0.2">
      <c r="A119">
        <v>38</v>
      </c>
      <c r="B119" t="s">
        <v>18</v>
      </c>
      <c r="C119">
        <v>2</v>
      </c>
      <c r="E119">
        <v>3</v>
      </c>
      <c r="F119">
        <v>7</v>
      </c>
      <c r="G119">
        <v>41</v>
      </c>
      <c r="H119" t="s">
        <v>19</v>
      </c>
      <c r="I119" t="s">
        <v>33</v>
      </c>
      <c r="J119" t="s">
        <v>23</v>
      </c>
      <c r="M119" t="s">
        <v>40</v>
      </c>
      <c r="N119" t="str">
        <f>RIGHT(Table1[[#This Row],[OFF PLAY]],LEN(Table1[[#This Row],[OFF PLAY]])-3)</f>
        <v>DOWN</v>
      </c>
      <c r="O119" t="s">
        <v>23</v>
      </c>
      <c r="P119" t="s">
        <v>28</v>
      </c>
      <c r="Q119">
        <v>8</v>
      </c>
      <c r="R119" t="b">
        <f>Table1[[#This Row],[GN/LS]]&gt;=MIN(4,Table1[[#This Row],[DIST]])</f>
        <v>1</v>
      </c>
      <c r="S119" t="s">
        <v>29</v>
      </c>
    </row>
    <row r="120" spans="1:19" x14ac:dyDescent="0.2">
      <c r="A120">
        <v>39</v>
      </c>
      <c r="B120" t="s">
        <v>18</v>
      </c>
      <c r="C120">
        <v>2</v>
      </c>
      <c r="E120">
        <v>1</v>
      </c>
      <c r="F120">
        <v>10</v>
      </c>
      <c r="G120">
        <v>33</v>
      </c>
      <c r="H120" t="s">
        <v>19</v>
      </c>
      <c r="I120" t="s">
        <v>20</v>
      </c>
      <c r="J120" t="s">
        <v>21</v>
      </c>
      <c r="M120" t="s">
        <v>54</v>
      </c>
      <c r="N120" t="str">
        <f>RIGHT(Table1[[#This Row],[OFF PLAY]],LEN(Table1[[#This Row],[OFF PLAY]])-3)</f>
        <v>DOWN</v>
      </c>
      <c r="O120" t="s">
        <v>21</v>
      </c>
      <c r="P120" t="s">
        <v>28</v>
      </c>
      <c r="Q120">
        <v>-1</v>
      </c>
      <c r="R120" t="b">
        <f>Table1[[#This Row],[GN/LS]]&gt;=MIN(4,Table1[[#This Row],[DIST]])</f>
        <v>0</v>
      </c>
      <c r="S120" t="s">
        <v>29</v>
      </c>
    </row>
    <row r="121" spans="1:19" x14ac:dyDescent="0.2">
      <c r="A121">
        <v>40</v>
      </c>
      <c r="B121" t="s">
        <v>18</v>
      </c>
      <c r="C121">
        <v>2</v>
      </c>
      <c r="E121">
        <v>2</v>
      </c>
      <c r="F121">
        <v>11</v>
      </c>
      <c r="G121">
        <v>34</v>
      </c>
      <c r="H121" t="s">
        <v>19</v>
      </c>
      <c r="I121" t="s">
        <v>83</v>
      </c>
      <c r="J121" t="s">
        <v>23</v>
      </c>
      <c r="K121" t="s">
        <v>60</v>
      </c>
      <c r="L121" t="s">
        <v>21</v>
      </c>
      <c r="M121" t="s">
        <v>61</v>
      </c>
      <c r="N121" t="str">
        <f>RIGHT(Table1[[#This Row],[OFF PLAY]],LEN(Table1[[#This Row],[OFF PLAY]])-3)</f>
        <v>POWER JET</v>
      </c>
      <c r="O121" t="s">
        <v>21</v>
      </c>
      <c r="P121" t="s">
        <v>28</v>
      </c>
      <c r="Q121">
        <v>-1</v>
      </c>
      <c r="R121" t="b">
        <f>Table1[[#This Row],[GN/LS]]&gt;=MIN(4,Table1[[#This Row],[DIST]])</f>
        <v>0</v>
      </c>
      <c r="S121" t="s">
        <v>29</v>
      </c>
    </row>
    <row r="122" spans="1:19" x14ac:dyDescent="0.2">
      <c r="A122">
        <v>41</v>
      </c>
      <c r="B122" t="s">
        <v>18</v>
      </c>
      <c r="C122">
        <v>2</v>
      </c>
      <c r="E122">
        <v>3</v>
      </c>
      <c r="F122">
        <v>12</v>
      </c>
      <c r="G122">
        <v>35</v>
      </c>
      <c r="H122" t="s">
        <v>19</v>
      </c>
      <c r="I122" t="s">
        <v>26</v>
      </c>
      <c r="J122" t="s">
        <v>23</v>
      </c>
      <c r="M122" t="s">
        <v>66</v>
      </c>
      <c r="N122" t="str">
        <f>RIGHT(Table1[[#This Row],[OFF PLAY]],LEN(Table1[[#This Row],[OFF PLAY]])-3)</f>
        <v>GLE GOLD</v>
      </c>
      <c r="O122" t="s">
        <v>21</v>
      </c>
      <c r="P122" t="s">
        <v>24</v>
      </c>
      <c r="Q122">
        <v>10</v>
      </c>
      <c r="R122" t="b">
        <f>Table1[[#This Row],[GN/LS]]&gt;=MIN(4,Table1[[#This Row],[DIST]])</f>
        <v>1</v>
      </c>
      <c r="S122" t="s">
        <v>25</v>
      </c>
    </row>
    <row r="123" spans="1:19" x14ac:dyDescent="0.2">
      <c r="A123">
        <v>42</v>
      </c>
      <c r="B123" t="s">
        <v>18</v>
      </c>
      <c r="C123">
        <v>2</v>
      </c>
      <c r="E123">
        <v>4</v>
      </c>
      <c r="F123">
        <v>2</v>
      </c>
      <c r="G123">
        <v>25</v>
      </c>
      <c r="H123" t="s">
        <v>19</v>
      </c>
      <c r="I123" t="s">
        <v>33</v>
      </c>
      <c r="J123" t="s">
        <v>23</v>
      </c>
      <c r="M123" t="s">
        <v>40</v>
      </c>
      <c r="N123" t="str">
        <f>RIGHT(Table1[[#This Row],[OFF PLAY]],LEN(Table1[[#This Row],[OFF PLAY]])-3)</f>
        <v>DOWN</v>
      </c>
      <c r="O123" t="s">
        <v>23</v>
      </c>
      <c r="P123" t="s">
        <v>28</v>
      </c>
      <c r="Q123">
        <v>4</v>
      </c>
      <c r="R123" t="b">
        <f>Table1[[#This Row],[GN/LS]]&gt;=MIN(4,Table1[[#This Row],[DIST]])</f>
        <v>1</v>
      </c>
      <c r="S123" t="s">
        <v>29</v>
      </c>
    </row>
    <row r="124" spans="1:19" x14ac:dyDescent="0.2">
      <c r="A124">
        <v>43</v>
      </c>
      <c r="B124" t="s">
        <v>18</v>
      </c>
      <c r="C124">
        <v>2</v>
      </c>
      <c r="E124">
        <v>1</v>
      </c>
      <c r="F124">
        <v>10</v>
      </c>
      <c r="G124">
        <v>21</v>
      </c>
      <c r="H124" t="s">
        <v>19</v>
      </c>
      <c r="I124" t="s">
        <v>33</v>
      </c>
      <c r="J124" t="s">
        <v>23</v>
      </c>
      <c r="M124" t="s">
        <v>40</v>
      </c>
      <c r="N124" t="str">
        <f>RIGHT(Table1[[#This Row],[OFF PLAY]],LEN(Table1[[#This Row],[OFF PLAY]])-3)</f>
        <v>DOWN</v>
      </c>
      <c r="O124" t="s">
        <v>23</v>
      </c>
      <c r="P124" t="s">
        <v>28</v>
      </c>
      <c r="Q124">
        <v>2</v>
      </c>
      <c r="R124" t="b">
        <f>Table1[[#This Row],[GN/LS]]&gt;=MIN(4,Table1[[#This Row],[DIST]])</f>
        <v>0</v>
      </c>
      <c r="S124" t="s">
        <v>29</v>
      </c>
    </row>
    <row r="125" spans="1:19" x14ac:dyDescent="0.2">
      <c r="A125">
        <v>44</v>
      </c>
      <c r="B125" t="s">
        <v>18</v>
      </c>
      <c r="C125">
        <v>2</v>
      </c>
      <c r="E125">
        <v>2</v>
      </c>
      <c r="F125">
        <v>8</v>
      </c>
      <c r="G125">
        <v>19</v>
      </c>
      <c r="H125" t="s">
        <v>19</v>
      </c>
      <c r="I125" t="s">
        <v>20</v>
      </c>
      <c r="J125" t="s">
        <v>21</v>
      </c>
      <c r="M125" t="s">
        <v>84</v>
      </c>
      <c r="N125" t="str">
        <f>RIGHT(Table1[[#This Row],[OFF PLAY]],LEN(Table1[[#This Row],[OFF PLAY]])-3)</f>
        <v>BILL</v>
      </c>
      <c r="O125" t="s">
        <v>21</v>
      </c>
      <c r="P125" t="s">
        <v>28</v>
      </c>
      <c r="Q125">
        <v>6</v>
      </c>
      <c r="R125" t="b">
        <f>Table1[[#This Row],[GN/LS]]&gt;=MIN(4,Table1[[#This Row],[DIST]])</f>
        <v>1</v>
      </c>
      <c r="S125" t="s">
        <v>29</v>
      </c>
    </row>
    <row r="126" spans="1:19" x14ac:dyDescent="0.2">
      <c r="A126">
        <v>45</v>
      </c>
      <c r="B126" t="s">
        <v>18</v>
      </c>
      <c r="C126">
        <v>2</v>
      </c>
      <c r="E126">
        <v>3</v>
      </c>
      <c r="F126">
        <v>2</v>
      </c>
      <c r="G126">
        <v>13</v>
      </c>
      <c r="H126" t="s">
        <v>19</v>
      </c>
      <c r="I126" t="s">
        <v>33</v>
      </c>
      <c r="J126" t="s">
        <v>23</v>
      </c>
      <c r="M126" t="s">
        <v>40</v>
      </c>
      <c r="N126" t="str">
        <f>RIGHT(Table1[[#This Row],[OFF PLAY]],LEN(Table1[[#This Row],[OFF PLAY]])-3)</f>
        <v>DOWN</v>
      </c>
      <c r="O126" t="s">
        <v>23</v>
      </c>
      <c r="P126" t="s">
        <v>28</v>
      </c>
      <c r="Q126">
        <v>4</v>
      </c>
      <c r="R126" t="b">
        <f>Table1[[#This Row],[GN/LS]]&gt;=MIN(4,Table1[[#This Row],[DIST]])</f>
        <v>1</v>
      </c>
      <c r="S126" t="s">
        <v>29</v>
      </c>
    </row>
    <row r="127" spans="1:19" x14ac:dyDescent="0.2">
      <c r="A127">
        <v>46</v>
      </c>
      <c r="B127" t="s">
        <v>18</v>
      </c>
      <c r="C127">
        <v>2</v>
      </c>
      <c r="E127">
        <v>1</v>
      </c>
      <c r="F127">
        <v>9</v>
      </c>
      <c r="G127">
        <v>9</v>
      </c>
      <c r="H127" t="s">
        <v>19</v>
      </c>
      <c r="I127" t="s">
        <v>33</v>
      </c>
      <c r="J127" t="s">
        <v>23</v>
      </c>
      <c r="M127" t="s">
        <v>40</v>
      </c>
      <c r="N127" t="str">
        <f>RIGHT(Table1[[#This Row],[OFF PLAY]],LEN(Table1[[#This Row],[OFF PLAY]])-3)</f>
        <v>DOWN</v>
      </c>
      <c r="O127" t="s">
        <v>23</v>
      </c>
      <c r="P127" t="s">
        <v>28</v>
      </c>
      <c r="Q127">
        <v>1</v>
      </c>
      <c r="R127" t="b">
        <f>Table1[[#This Row],[GN/LS]]&gt;=MIN(4,Table1[[#This Row],[DIST]])</f>
        <v>0</v>
      </c>
      <c r="S127" t="s">
        <v>29</v>
      </c>
    </row>
    <row r="128" spans="1:19" x14ac:dyDescent="0.2">
      <c r="A128">
        <v>47</v>
      </c>
      <c r="B128" t="s">
        <v>18</v>
      </c>
      <c r="C128">
        <v>2</v>
      </c>
      <c r="E128">
        <v>2</v>
      </c>
      <c r="F128">
        <v>8</v>
      </c>
      <c r="G128">
        <v>8</v>
      </c>
      <c r="H128" t="s">
        <v>19</v>
      </c>
      <c r="I128" t="s">
        <v>20</v>
      </c>
      <c r="J128" t="s">
        <v>21</v>
      </c>
      <c r="M128" t="s">
        <v>54</v>
      </c>
      <c r="N128" t="str">
        <f>RIGHT(Table1[[#This Row],[OFF PLAY]],LEN(Table1[[#This Row],[OFF PLAY]])-3)</f>
        <v>DOWN</v>
      </c>
      <c r="O128" t="s">
        <v>21</v>
      </c>
      <c r="P128" t="s">
        <v>28</v>
      </c>
      <c r="Q128">
        <v>1</v>
      </c>
      <c r="R128" t="b">
        <f>Table1[[#This Row],[GN/LS]]&gt;=MIN(4,Table1[[#This Row],[DIST]])</f>
        <v>0</v>
      </c>
      <c r="S128" t="s">
        <v>29</v>
      </c>
    </row>
    <row r="129" spans="1:19" x14ac:dyDescent="0.2">
      <c r="A129">
        <v>48</v>
      </c>
      <c r="B129" t="s">
        <v>18</v>
      </c>
      <c r="C129">
        <v>2</v>
      </c>
      <c r="E129">
        <v>3</v>
      </c>
      <c r="F129">
        <v>7</v>
      </c>
      <c r="G129">
        <v>7</v>
      </c>
      <c r="H129" t="s">
        <v>19</v>
      </c>
      <c r="I129" t="s">
        <v>83</v>
      </c>
      <c r="J129" t="s">
        <v>23</v>
      </c>
      <c r="K129" t="s">
        <v>60</v>
      </c>
      <c r="L129" t="s">
        <v>21</v>
      </c>
      <c r="M129" t="s">
        <v>22</v>
      </c>
      <c r="N129" t="str">
        <f>RIGHT(Table1[[#This Row],[OFF PLAY]],LEN(Table1[[#This Row],[OFF PLAY]])-3)</f>
        <v>GETS</v>
      </c>
      <c r="O129" t="s">
        <v>21</v>
      </c>
      <c r="P129" t="s">
        <v>24</v>
      </c>
      <c r="Q129">
        <v>2</v>
      </c>
      <c r="R129" t="b">
        <f>Table1[[#This Row],[GN/LS]]&gt;=MIN(4,Table1[[#This Row],[DIST]])</f>
        <v>0</v>
      </c>
      <c r="S129" t="s">
        <v>25</v>
      </c>
    </row>
    <row r="130" spans="1:19" x14ac:dyDescent="0.2">
      <c r="A130">
        <v>49</v>
      </c>
      <c r="B130" t="s">
        <v>18</v>
      </c>
      <c r="C130">
        <v>2</v>
      </c>
      <c r="E130">
        <v>4</v>
      </c>
      <c r="F130">
        <v>5</v>
      </c>
      <c r="G130">
        <v>5</v>
      </c>
      <c r="H130" t="s">
        <v>19</v>
      </c>
      <c r="I130" t="s">
        <v>30</v>
      </c>
      <c r="J130" t="s">
        <v>21</v>
      </c>
      <c r="M130" t="s">
        <v>85</v>
      </c>
      <c r="N130" t="str">
        <f>RIGHT(Table1[[#This Row],[OFF PLAY]],LEN(Table1[[#This Row],[OFF PLAY]])-3)</f>
        <v>KEEP PASS</v>
      </c>
      <c r="O130" t="s">
        <v>23</v>
      </c>
      <c r="P130" t="s">
        <v>24</v>
      </c>
      <c r="Q130">
        <v>0</v>
      </c>
      <c r="R130" t="b">
        <f>Table1[[#This Row],[GN/LS]]&gt;=MIN(4,Table1[[#This Row],[DIST]])</f>
        <v>0</v>
      </c>
      <c r="S130" t="s">
        <v>44</v>
      </c>
    </row>
    <row r="131" spans="1:19" x14ac:dyDescent="0.2">
      <c r="A131">
        <v>53</v>
      </c>
      <c r="B131" t="s">
        <v>18</v>
      </c>
      <c r="C131">
        <v>3</v>
      </c>
      <c r="E131">
        <v>1</v>
      </c>
      <c r="F131">
        <v>10</v>
      </c>
      <c r="G131">
        <v>-34</v>
      </c>
      <c r="H131" t="s">
        <v>19</v>
      </c>
      <c r="I131" t="s">
        <v>83</v>
      </c>
      <c r="J131" t="s">
        <v>23</v>
      </c>
      <c r="K131" t="s">
        <v>60</v>
      </c>
      <c r="L131" t="s">
        <v>21</v>
      </c>
      <c r="M131" t="s">
        <v>61</v>
      </c>
      <c r="N131" t="str">
        <f>RIGHT(Table1[[#This Row],[OFF PLAY]],LEN(Table1[[#This Row],[OFF PLAY]])-3)</f>
        <v>POWER JET</v>
      </c>
      <c r="O131" t="s">
        <v>21</v>
      </c>
      <c r="P131" t="s">
        <v>28</v>
      </c>
      <c r="Q131">
        <v>6</v>
      </c>
      <c r="R131" t="b">
        <f>Table1[[#This Row],[GN/LS]]&gt;=MIN(4,Table1[[#This Row],[DIST]])</f>
        <v>1</v>
      </c>
      <c r="S131" t="s">
        <v>29</v>
      </c>
    </row>
    <row r="132" spans="1:19" x14ac:dyDescent="0.2">
      <c r="A132">
        <v>54</v>
      </c>
      <c r="B132" t="s">
        <v>18</v>
      </c>
      <c r="C132">
        <v>3</v>
      </c>
      <c r="E132">
        <v>2</v>
      </c>
      <c r="F132">
        <v>4</v>
      </c>
      <c r="G132">
        <v>-40</v>
      </c>
      <c r="H132" t="s">
        <v>19</v>
      </c>
      <c r="I132" t="s">
        <v>83</v>
      </c>
      <c r="J132" t="s">
        <v>23</v>
      </c>
      <c r="K132" t="s">
        <v>60</v>
      </c>
      <c r="L132" t="s">
        <v>21</v>
      </c>
      <c r="M132" t="s">
        <v>68</v>
      </c>
      <c r="N132" t="str">
        <f>RIGHT(Table1[[#This Row],[OFF PLAY]],LEN(Table1[[#This Row],[OFF PLAY]])-3)</f>
        <v>JET LEAD</v>
      </c>
      <c r="O132" t="s">
        <v>21</v>
      </c>
      <c r="P132" t="s">
        <v>28</v>
      </c>
      <c r="Q132">
        <v>3</v>
      </c>
      <c r="R132" t="b">
        <f>Table1[[#This Row],[GN/LS]]&gt;=MIN(4,Table1[[#This Row],[DIST]])</f>
        <v>0</v>
      </c>
      <c r="S132" t="s">
        <v>29</v>
      </c>
    </row>
    <row r="133" spans="1:19" x14ac:dyDescent="0.2">
      <c r="A133">
        <v>55</v>
      </c>
      <c r="B133" t="s">
        <v>18</v>
      </c>
      <c r="C133">
        <v>3</v>
      </c>
      <c r="E133">
        <v>3</v>
      </c>
      <c r="F133">
        <v>1</v>
      </c>
      <c r="G133">
        <v>-43</v>
      </c>
      <c r="H133" t="s">
        <v>19</v>
      </c>
      <c r="I133" t="s">
        <v>81</v>
      </c>
      <c r="J133" t="s">
        <v>21</v>
      </c>
      <c r="K133" t="s">
        <v>64</v>
      </c>
      <c r="L133" t="s">
        <v>23</v>
      </c>
      <c r="M133" t="s">
        <v>65</v>
      </c>
      <c r="N133" t="str">
        <f>RIGHT(Table1[[#This Row],[OFF PLAY]],LEN(Table1[[#This Row],[OFF PLAY]])-3)</f>
        <v>POWER JET</v>
      </c>
      <c r="O133" t="s">
        <v>23</v>
      </c>
      <c r="P133" t="s">
        <v>28</v>
      </c>
      <c r="Q133">
        <v>30</v>
      </c>
      <c r="R133" t="b">
        <f>Table1[[#This Row],[GN/LS]]&gt;=MIN(4,Table1[[#This Row],[DIST]])</f>
        <v>1</v>
      </c>
      <c r="S133" t="s">
        <v>29</v>
      </c>
    </row>
    <row r="134" spans="1:19" x14ac:dyDescent="0.2">
      <c r="A134">
        <v>56</v>
      </c>
      <c r="B134" t="s">
        <v>18</v>
      </c>
      <c r="C134">
        <v>3</v>
      </c>
      <c r="E134">
        <v>1</v>
      </c>
      <c r="F134">
        <v>10</v>
      </c>
      <c r="G134">
        <v>27</v>
      </c>
      <c r="H134" t="s">
        <v>19</v>
      </c>
      <c r="I134" t="s">
        <v>81</v>
      </c>
      <c r="J134" t="s">
        <v>21</v>
      </c>
      <c r="K134" t="s">
        <v>64</v>
      </c>
      <c r="L134" t="s">
        <v>23</v>
      </c>
      <c r="M134" t="s">
        <v>68</v>
      </c>
      <c r="N134" t="str">
        <f>RIGHT(Table1[[#This Row],[OFF PLAY]],LEN(Table1[[#This Row],[OFF PLAY]])-3)</f>
        <v>JET LEAD</v>
      </c>
      <c r="O134" t="s">
        <v>23</v>
      </c>
      <c r="P134" t="s">
        <v>28</v>
      </c>
      <c r="Q134">
        <v>1</v>
      </c>
      <c r="R134" t="b">
        <f>Table1[[#This Row],[GN/LS]]&gt;=MIN(4,Table1[[#This Row],[DIST]])</f>
        <v>0</v>
      </c>
      <c r="S134" t="s">
        <v>29</v>
      </c>
    </row>
    <row r="135" spans="1:19" x14ac:dyDescent="0.2">
      <c r="A135">
        <v>57</v>
      </c>
      <c r="B135" t="s">
        <v>18</v>
      </c>
      <c r="C135">
        <v>3</v>
      </c>
      <c r="E135">
        <v>2</v>
      </c>
      <c r="F135">
        <v>9</v>
      </c>
      <c r="G135">
        <v>26</v>
      </c>
      <c r="H135" t="s">
        <v>19</v>
      </c>
      <c r="I135" t="s">
        <v>83</v>
      </c>
      <c r="J135" t="s">
        <v>23</v>
      </c>
      <c r="M135" t="s">
        <v>86</v>
      </c>
      <c r="N135" t="str">
        <f>RIGHT(Table1[[#This Row],[OFF PLAY]],LEN(Table1[[#This Row],[OFF PLAY]])-3)</f>
        <v>NDER</v>
      </c>
      <c r="O135" t="s">
        <v>21</v>
      </c>
      <c r="P135" t="s">
        <v>24</v>
      </c>
      <c r="Q135">
        <v>1</v>
      </c>
      <c r="R135" t="b">
        <f>Table1[[#This Row],[GN/LS]]&gt;=MIN(4,Table1[[#This Row],[DIST]])</f>
        <v>0</v>
      </c>
      <c r="S135" t="s">
        <v>25</v>
      </c>
    </row>
    <row r="136" spans="1:19" x14ac:dyDescent="0.2">
      <c r="A136">
        <v>58</v>
      </c>
      <c r="B136" t="s">
        <v>18</v>
      </c>
      <c r="C136">
        <v>3</v>
      </c>
      <c r="E136">
        <v>3</v>
      </c>
      <c r="F136">
        <v>9</v>
      </c>
      <c r="G136">
        <v>26</v>
      </c>
      <c r="H136" t="s">
        <v>19</v>
      </c>
      <c r="I136" t="s">
        <v>83</v>
      </c>
      <c r="J136" t="s">
        <v>23</v>
      </c>
      <c r="K136" t="s">
        <v>60</v>
      </c>
      <c r="L136" t="s">
        <v>21</v>
      </c>
      <c r="M136" t="s">
        <v>61</v>
      </c>
      <c r="N136" t="str">
        <f>RIGHT(Table1[[#This Row],[OFF PLAY]],LEN(Table1[[#This Row],[OFF PLAY]])-3)</f>
        <v>POWER JET</v>
      </c>
      <c r="O136" t="s">
        <v>21</v>
      </c>
      <c r="P136" t="s">
        <v>28</v>
      </c>
      <c r="Q136">
        <v>4</v>
      </c>
      <c r="R136" t="b">
        <f>Table1[[#This Row],[GN/LS]]&gt;=MIN(4,Table1[[#This Row],[DIST]])</f>
        <v>1</v>
      </c>
      <c r="S136" t="s">
        <v>29</v>
      </c>
    </row>
    <row r="137" spans="1:19" x14ac:dyDescent="0.2">
      <c r="A137">
        <v>59</v>
      </c>
      <c r="B137" t="s">
        <v>18</v>
      </c>
      <c r="C137">
        <v>3</v>
      </c>
      <c r="E137">
        <v>4</v>
      </c>
      <c r="F137">
        <v>5</v>
      </c>
      <c r="G137">
        <v>22</v>
      </c>
      <c r="H137" t="s">
        <v>19</v>
      </c>
      <c r="I137" t="s">
        <v>83</v>
      </c>
      <c r="J137" t="s">
        <v>23</v>
      </c>
      <c r="M137" t="s">
        <v>77</v>
      </c>
      <c r="N137" t="str">
        <f>RIGHT(Table1[[#This Row],[OFF PLAY]],LEN(Table1[[#This Row],[OFF PLAY]])-3)</f>
        <v>PPERS</v>
      </c>
      <c r="O137" t="s">
        <v>21</v>
      </c>
      <c r="P137" t="s">
        <v>24</v>
      </c>
      <c r="Q137">
        <v>-8</v>
      </c>
      <c r="R137" t="b">
        <f>Table1[[#This Row],[GN/LS]]&gt;=MIN(4,Table1[[#This Row],[DIST]])</f>
        <v>0</v>
      </c>
      <c r="S137" t="s">
        <v>51</v>
      </c>
    </row>
    <row r="138" spans="1:19" x14ac:dyDescent="0.2">
      <c r="A138">
        <v>67</v>
      </c>
      <c r="B138" t="s">
        <v>18</v>
      </c>
      <c r="C138">
        <v>3</v>
      </c>
      <c r="E138">
        <v>1</v>
      </c>
      <c r="F138">
        <v>10</v>
      </c>
      <c r="G138">
        <v>-50</v>
      </c>
      <c r="H138" t="s">
        <v>19</v>
      </c>
      <c r="I138" t="s">
        <v>80</v>
      </c>
      <c r="J138" t="s">
        <v>21</v>
      </c>
      <c r="K138" t="s">
        <v>60</v>
      </c>
      <c r="L138" t="s">
        <v>21</v>
      </c>
      <c r="M138" t="s">
        <v>68</v>
      </c>
      <c r="N138" t="str">
        <f>RIGHT(Table1[[#This Row],[OFF PLAY]],LEN(Table1[[#This Row],[OFF PLAY]])-3)</f>
        <v>JET LEAD</v>
      </c>
      <c r="O138" t="s">
        <v>21</v>
      </c>
      <c r="P138" t="s">
        <v>28</v>
      </c>
      <c r="Q138">
        <v>2</v>
      </c>
      <c r="R138" t="b">
        <f>Table1[[#This Row],[GN/LS]]&gt;=MIN(4,Table1[[#This Row],[DIST]])</f>
        <v>0</v>
      </c>
      <c r="S138" t="s">
        <v>29</v>
      </c>
    </row>
    <row r="139" spans="1:19" x14ac:dyDescent="0.2">
      <c r="A139">
        <v>68</v>
      </c>
      <c r="B139" t="s">
        <v>18</v>
      </c>
      <c r="C139">
        <v>3</v>
      </c>
      <c r="E139">
        <v>2</v>
      </c>
      <c r="F139">
        <v>8</v>
      </c>
      <c r="G139">
        <v>48</v>
      </c>
      <c r="H139" t="s">
        <v>19</v>
      </c>
      <c r="I139" t="s">
        <v>20</v>
      </c>
      <c r="J139" t="s">
        <v>21</v>
      </c>
      <c r="M139" t="s">
        <v>54</v>
      </c>
      <c r="N139" t="str">
        <f>RIGHT(Table1[[#This Row],[OFF PLAY]],LEN(Table1[[#This Row],[OFF PLAY]])-3)</f>
        <v>DOWN</v>
      </c>
      <c r="O139" t="s">
        <v>21</v>
      </c>
      <c r="P139" t="s">
        <v>28</v>
      </c>
      <c r="Q139">
        <v>-2</v>
      </c>
      <c r="R139" t="b">
        <f>Table1[[#This Row],[GN/LS]]&gt;=MIN(4,Table1[[#This Row],[DIST]])</f>
        <v>0</v>
      </c>
      <c r="S139" t="s">
        <v>29</v>
      </c>
    </row>
    <row r="140" spans="1:19" x14ac:dyDescent="0.2">
      <c r="A140">
        <v>69</v>
      </c>
      <c r="B140" t="s">
        <v>18</v>
      </c>
      <c r="C140">
        <v>3</v>
      </c>
      <c r="E140">
        <v>3</v>
      </c>
      <c r="F140">
        <v>10</v>
      </c>
      <c r="G140">
        <v>50</v>
      </c>
      <c r="H140" t="s">
        <v>19</v>
      </c>
      <c r="I140" t="s">
        <v>20</v>
      </c>
      <c r="J140" t="s">
        <v>21</v>
      </c>
      <c r="M140" t="s">
        <v>84</v>
      </c>
      <c r="N140" t="str">
        <f>RIGHT(Table1[[#This Row],[OFF PLAY]],LEN(Table1[[#This Row],[OFF PLAY]])-3)</f>
        <v>BILL</v>
      </c>
      <c r="O140" t="s">
        <v>21</v>
      </c>
      <c r="P140" t="s">
        <v>28</v>
      </c>
      <c r="Q140">
        <v>-5</v>
      </c>
      <c r="R140" t="b">
        <f>Table1[[#This Row],[GN/LS]]&gt;=MIN(4,Table1[[#This Row],[DIST]])</f>
        <v>0</v>
      </c>
      <c r="S140" t="s">
        <v>29</v>
      </c>
    </row>
    <row r="141" spans="1:19" x14ac:dyDescent="0.2">
      <c r="A141">
        <v>70</v>
      </c>
      <c r="B141" t="s">
        <v>18</v>
      </c>
      <c r="C141">
        <v>3</v>
      </c>
      <c r="E141">
        <v>4</v>
      </c>
      <c r="F141">
        <v>15</v>
      </c>
      <c r="G141">
        <v>-45</v>
      </c>
      <c r="H141" t="s">
        <v>19</v>
      </c>
      <c r="I141" t="s">
        <v>26</v>
      </c>
      <c r="J141" t="s">
        <v>23</v>
      </c>
      <c r="M141" t="s">
        <v>66</v>
      </c>
      <c r="N141" t="str">
        <f>RIGHT(Table1[[#This Row],[OFF PLAY]],LEN(Table1[[#This Row],[OFF PLAY]])-3)</f>
        <v>GLE GOLD</v>
      </c>
      <c r="O141" t="s">
        <v>21</v>
      </c>
      <c r="P141" t="s">
        <v>24</v>
      </c>
      <c r="Q141">
        <v>8</v>
      </c>
      <c r="R141" t="b">
        <f>Table1[[#This Row],[GN/LS]]&gt;=MIN(4,Table1[[#This Row],[DIST]])</f>
        <v>1</v>
      </c>
      <c r="S141" t="s">
        <v>53</v>
      </c>
    </row>
    <row r="142" spans="1:19" x14ac:dyDescent="0.2">
      <c r="A142">
        <v>86</v>
      </c>
      <c r="B142" t="s">
        <v>18</v>
      </c>
      <c r="C142">
        <v>4</v>
      </c>
      <c r="E142">
        <v>1</v>
      </c>
      <c r="F142">
        <v>10</v>
      </c>
      <c r="G142">
        <v>42</v>
      </c>
      <c r="H142" t="s">
        <v>19</v>
      </c>
      <c r="I142" t="s">
        <v>83</v>
      </c>
      <c r="J142" t="s">
        <v>23</v>
      </c>
      <c r="K142" t="s">
        <v>60</v>
      </c>
      <c r="L142" t="s">
        <v>21</v>
      </c>
      <c r="M142" t="s">
        <v>61</v>
      </c>
      <c r="N142" t="str">
        <f>RIGHT(Table1[[#This Row],[OFF PLAY]],LEN(Table1[[#This Row],[OFF PLAY]])-3)</f>
        <v>POWER JET</v>
      </c>
      <c r="O142" t="s">
        <v>21</v>
      </c>
      <c r="P142" t="s">
        <v>28</v>
      </c>
      <c r="Q142">
        <v>-1</v>
      </c>
      <c r="R142" t="b">
        <f>Table1[[#This Row],[GN/LS]]&gt;=MIN(4,Table1[[#This Row],[DIST]])</f>
        <v>0</v>
      </c>
      <c r="S142" t="s">
        <v>29</v>
      </c>
    </row>
    <row r="143" spans="1:19" x14ac:dyDescent="0.2">
      <c r="A143">
        <v>87</v>
      </c>
      <c r="B143" t="s">
        <v>18</v>
      </c>
      <c r="C143">
        <v>4</v>
      </c>
      <c r="E143">
        <v>2</v>
      </c>
      <c r="F143">
        <v>11</v>
      </c>
      <c r="G143">
        <v>43</v>
      </c>
      <c r="H143" t="s">
        <v>19</v>
      </c>
      <c r="I143" t="s">
        <v>83</v>
      </c>
      <c r="J143" t="s">
        <v>23</v>
      </c>
      <c r="M143" t="s">
        <v>77</v>
      </c>
      <c r="N143" t="str">
        <f>RIGHT(Table1[[#This Row],[OFF PLAY]],LEN(Table1[[#This Row],[OFF PLAY]])-3)</f>
        <v>PPERS</v>
      </c>
      <c r="O143" t="s">
        <v>21</v>
      </c>
      <c r="P143" t="s">
        <v>24</v>
      </c>
      <c r="Q143">
        <v>18</v>
      </c>
      <c r="R143" t="b">
        <f>Table1[[#This Row],[GN/LS]]&gt;=MIN(4,Table1[[#This Row],[DIST]])</f>
        <v>1</v>
      </c>
      <c r="S143" t="s">
        <v>25</v>
      </c>
    </row>
    <row r="144" spans="1:19" x14ac:dyDescent="0.2">
      <c r="A144">
        <v>88</v>
      </c>
      <c r="B144" t="s">
        <v>18</v>
      </c>
      <c r="C144">
        <v>4</v>
      </c>
      <c r="E144">
        <v>1</v>
      </c>
      <c r="F144">
        <v>10</v>
      </c>
      <c r="G144">
        <v>25</v>
      </c>
      <c r="H144" t="s">
        <v>19</v>
      </c>
      <c r="I144" t="s">
        <v>83</v>
      </c>
      <c r="J144" t="s">
        <v>23</v>
      </c>
      <c r="N144" t="e">
        <f>RIGHT(Table1[[#This Row],[OFF PLAY]],LEN(Table1[[#This Row],[OFF PLAY]])-3)</f>
        <v>#VALUE!</v>
      </c>
      <c r="Q144">
        <v>-3</v>
      </c>
      <c r="R144" t="b">
        <f>Table1[[#This Row],[GN/LS]]&gt;=MIN(4,Table1[[#This Row],[DIST]])</f>
        <v>0</v>
      </c>
    </row>
    <row r="145" spans="1:19" x14ac:dyDescent="0.2">
      <c r="A145">
        <v>89</v>
      </c>
      <c r="B145" t="s">
        <v>18</v>
      </c>
      <c r="C145">
        <v>4</v>
      </c>
      <c r="E145">
        <v>2</v>
      </c>
      <c r="F145">
        <v>13</v>
      </c>
      <c r="G145">
        <v>28</v>
      </c>
      <c r="H145" t="s">
        <v>19</v>
      </c>
      <c r="I145" t="s">
        <v>83</v>
      </c>
      <c r="J145" t="s">
        <v>23</v>
      </c>
      <c r="K145" t="s">
        <v>60</v>
      </c>
      <c r="L145" t="s">
        <v>21</v>
      </c>
      <c r="M145" t="s">
        <v>68</v>
      </c>
      <c r="N145" t="str">
        <f>RIGHT(Table1[[#This Row],[OFF PLAY]],LEN(Table1[[#This Row],[OFF PLAY]])-3)</f>
        <v>JET LEAD</v>
      </c>
      <c r="O145" t="s">
        <v>21</v>
      </c>
      <c r="P145" t="s">
        <v>28</v>
      </c>
      <c r="Q145">
        <v>-3</v>
      </c>
      <c r="R145" t="b">
        <f>Table1[[#This Row],[GN/LS]]&gt;=MIN(4,Table1[[#This Row],[DIST]])</f>
        <v>0</v>
      </c>
      <c r="S145" t="s">
        <v>29</v>
      </c>
    </row>
    <row r="146" spans="1:19" x14ac:dyDescent="0.2">
      <c r="A146">
        <v>90</v>
      </c>
      <c r="B146" t="s">
        <v>18</v>
      </c>
      <c r="C146">
        <v>4</v>
      </c>
      <c r="E146">
        <v>3</v>
      </c>
      <c r="F146">
        <v>12</v>
      </c>
      <c r="G146">
        <v>27</v>
      </c>
      <c r="H146" t="s">
        <v>19</v>
      </c>
      <c r="I146" t="s">
        <v>83</v>
      </c>
      <c r="J146" t="s">
        <v>23</v>
      </c>
      <c r="M146" t="s">
        <v>22</v>
      </c>
      <c r="N146" t="str">
        <f>RIGHT(Table1[[#This Row],[OFF PLAY]],LEN(Table1[[#This Row],[OFF PLAY]])-3)</f>
        <v>GETS</v>
      </c>
      <c r="O146" t="s">
        <v>21</v>
      </c>
      <c r="P146" t="s">
        <v>24</v>
      </c>
      <c r="Q146">
        <v>1</v>
      </c>
      <c r="R146" t="b">
        <f>Table1[[#This Row],[GN/LS]]&gt;=MIN(4,Table1[[#This Row],[DIST]])</f>
        <v>0</v>
      </c>
      <c r="S146" t="s">
        <v>25</v>
      </c>
    </row>
    <row r="147" spans="1:19" x14ac:dyDescent="0.2">
      <c r="A147">
        <v>91</v>
      </c>
      <c r="B147" t="s">
        <v>18</v>
      </c>
      <c r="C147">
        <v>4</v>
      </c>
      <c r="E147">
        <v>1</v>
      </c>
      <c r="F147">
        <v>10</v>
      </c>
      <c r="G147">
        <v>0</v>
      </c>
      <c r="H147" t="s">
        <v>21</v>
      </c>
      <c r="I147" t="s">
        <v>33</v>
      </c>
      <c r="J147" t="s">
        <v>23</v>
      </c>
      <c r="M147" t="s">
        <v>87</v>
      </c>
      <c r="N147" t="str">
        <f>RIGHT(Table1[[#This Row],[OFF PLAY]],LEN(Table1[[#This Row],[OFF PLAY]])-3)</f>
        <v>ARDS</v>
      </c>
      <c r="P147" t="s">
        <v>24</v>
      </c>
      <c r="Q147">
        <v>27</v>
      </c>
      <c r="R147" t="b">
        <f>Table1[[#This Row],[GN/LS]]&gt;=MIN(4,Table1[[#This Row],[DIST]])</f>
        <v>1</v>
      </c>
      <c r="S147" t="s">
        <v>88</v>
      </c>
    </row>
    <row r="148" spans="1:19" x14ac:dyDescent="0.2">
      <c r="A148">
        <v>94</v>
      </c>
      <c r="B148" t="s">
        <v>18</v>
      </c>
      <c r="C148">
        <v>4</v>
      </c>
      <c r="E148">
        <v>1</v>
      </c>
      <c r="F148">
        <v>10</v>
      </c>
      <c r="G148">
        <v>48</v>
      </c>
      <c r="H148" t="s">
        <v>19</v>
      </c>
      <c r="I148" t="s">
        <v>83</v>
      </c>
      <c r="J148" t="s">
        <v>23</v>
      </c>
      <c r="M148" t="s">
        <v>77</v>
      </c>
      <c r="N148" t="str">
        <f>RIGHT(Table1[[#This Row],[OFF PLAY]],LEN(Table1[[#This Row],[OFF PLAY]])-3)</f>
        <v>PPERS</v>
      </c>
      <c r="O148" t="s">
        <v>21</v>
      </c>
      <c r="P148" t="s">
        <v>24</v>
      </c>
      <c r="Q148">
        <v>0</v>
      </c>
      <c r="R148" t="b">
        <f>Table1[[#This Row],[GN/LS]]&gt;=MIN(4,Table1[[#This Row],[DIST]])</f>
        <v>0</v>
      </c>
      <c r="S148" t="s">
        <v>44</v>
      </c>
    </row>
    <row r="149" spans="1:19" x14ac:dyDescent="0.2">
      <c r="A149">
        <v>95</v>
      </c>
      <c r="B149" t="s">
        <v>18</v>
      </c>
      <c r="C149">
        <v>4</v>
      </c>
      <c r="E149">
        <v>2</v>
      </c>
      <c r="F149">
        <v>10</v>
      </c>
      <c r="G149">
        <v>48</v>
      </c>
      <c r="H149" t="s">
        <v>19</v>
      </c>
      <c r="I149" t="s">
        <v>81</v>
      </c>
      <c r="J149" t="s">
        <v>21</v>
      </c>
      <c r="M149" t="s">
        <v>77</v>
      </c>
      <c r="N149" t="str">
        <f>RIGHT(Table1[[#This Row],[OFF PLAY]],LEN(Table1[[#This Row],[OFF PLAY]])-3)</f>
        <v>PPERS</v>
      </c>
      <c r="O149" t="s">
        <v>23</v>
      </c>
      <c r="P149" t="s">
        <v>24</v>
      </c>
      <c r="Q149">
        <v>-9</v>
      </c>
      <c r="R149" t="b">
        <f>Table1[[#This Row],[GN/LS]]&gt;=MIN(4,Table1[[#This Row],[DIST]])</f>
        <v>0</v>
      </c>
      <c r="S149" t="s">
        <v>51</v>
      </c>
    </row>
    <row r="150" spans="1:19" x14ac:dyDescent="0.2">
      <c r="A150">
        <v>96</v>
      </c>
      <c r="B150" t="s">
        <v>18</v>
      </c>
      <c r="C150">
        <v>4</v>
      </c>
      <c r="E150">
        <v>3</v>
      </c>
      <c r="F150">
        <v>19</v>
      </c>
      <c r="G150">
        <v>-43</v>
      </c>
      <c r="H150" t="s">
        <v>19</v>
      </c>
      <c r="I150" t="s">
        <v>33</v>
      </c>
      <c r="J150" t="s">
        <v>23</v>
      </c>
      <c r="M150" t="s">
        <v>87</v>
      </c>
      <c r="N150" t="str">
        <f>RIGHT(Table1[[#This Row],[OFF PLAY]],LEN(Table1[[#This Row],[OFF PLAY]])-3)</f>
        <v>ARDS</v>
      </c>
      <c r="O150" t="s">
        <v>23</v>
      </c>
      <c r="P150" t="s">
        <v>24</v>
      </c>
      <c r="Q150">
        <v>31</v>
      </c>
      <c r="R150" t="b">
        <f>Table1[[#This Row],[GN/LS]]&gt;=MIN(4,Table1[[#This Row],[DIST]])</f>
        <v>1</v>
      </c>
      <c r="S150" t="s">
        <v>25</v>
      </c>
    </row>
    <row r="151" spans="1:19" x14ac:dyDescent="0.2">
      <c r="A151">
        <v>97</v>
      </c>
      <c r="B151" t="s">
        <v>18</v>
      </c>
      <c r="C151">
        <v>4</v>
      </c>
      <c r="E151">
        <v>1</v>
      </c>
      <c r="F151">
        <v>10</v>
      </c>
      <c r="G151">
        <v>26</v>
      </c>
      <c r="H151" t="s">
        <v>19</v>
      </c>
      <c r="I151" t="s">
        <v>83</v>
      </c>
      <c r="J151" t="s">
        <v>23</v>
      </c>
      <c r="M151" t="s">
        <v>77</v>
      </c>
      <c r="N151" t="str">
        <f>RIGHT(Table1[[#This Row],[OFF PLAY]],LEN(Table1[[#This Row],[OFF PLAY]])-3)</f>
        <v>PPERS</v>
      </c>
      <c r="O151" t="s">
        <v>21</v>
      </c>
      <c r="P151" t="s">
        <v>24</v>
      </c>
      <c r="Q151">
        <v>0</v>
      </c>
      <c r="R151" t="b">
        <f>Table1[[#This Row],[GN/LS]]&gt;=MIN(4,Table1[[#This Row],[DIST]])</f>
        <v>0</v>
      </c>
      <c r="S151" t="s">
        <v>44</v>
      </c>
    </row>
    <row r="152" spans="1:19" x14ac:dyDescent="0.2">
      <c r="A152">
        <v>98</v>
      </c>
      <c r="B152" t="s">
        <v>18</v>
      </c>
      <c r="C152">
        <v>4</v>
      </c>
      <c r="E152">
        <v>2</v>
      </c>
      <c r="F152">
        <v>10</v>
      </c>
      <c r="G152">
        <v>26</v>
      </c>
      <c r="H152" t="s">
        <v>19</v>
      </c>
      <c r="I152" t="s">
        <v>33</v>
      </c>
      <c r="J152" t="s">
        <v>23</v>
      </c>
      <c r="M152" t="s">
        <v>50</v>
      </c>
      <c r="N152" t="str">
        <f>RIGHT(Table1[[#This Row],[OFF PLAY]],LEN(Table1[[#This Row],[OFF PLAY]])-3)</f>
        <v>DOWN PASS</v>
      </c>
      <c r="O152" t="s">
        <v>23</v>
      </c>
      <c r="P152" t="s">
        <v>24</v>
      </c>
      <c r="Q152">
        <v>0</v>
      </c>
      <c r="R152" t="b">
        <f>Table1[[#This Row],[GN/LS]]&gt;=MIN(4,Table1[[#This Row],[DIST]])</f>
        <v>0</v>
      </c>
      <c r="S152" t="s">
        <v>44</v>
      </c>
    </row>
    <row r="153" spans="1:19" x14ac:dyDescent="0.2">
      <c r="A153">
        <v>99</v>
      </c>
      <c r="B153" t="s">
        <v>18</v>
      </c>
      <c r="C153">
        <v>4</v>
      </c>
      <c r="E153">
        <v>3</v>
      </c>
      <c r="F153">
        <v>10</v>
      </c>
      <c r="G153">
        <v>26</v>
      </c>
      <c r="H153" t="s">
        <v>19</v>
      </c>
      <c r="I153" t="s">
        <v>20</v>
      </c>
      <c r="J153" t="s">
        <v>21</v>
      </c>
      <c r="M153" t="s">
        <v>87</v>
      </c>
      <c r="N153" t="str">
        <f>RIGHT(Table1[[#This Row],[OFF PLAY]],LEN(Table1[[#This Row],[OFF PLAY]])-3)</f>
        <v>ARDS</v>
      </c>
      <c r="O153" t="s">
        <v>21</v>
      </c>
      <c r="P153" t="s">
        <v>24</v>
      </c>
      <c r="Q153">
        <v>6</v>
      </c>
      <c r="R153" t="b">
        <f>Table1[[#This Row],[GN/LS]]&gt;=MIN(4,Table1[[#This Row],[DIST]])</f>
        <v>1</v>
      </c>
      <c r="S153" t="s">
        <v>25</v>
      </c>
    </row>
    <row r="154" spans="1:19" x14ac:dyDescent="0.2">
      <c r="A154">
        <v>100</v>
      </c>
      <c r="B154" t="s">
        <v>18</v>
      </c>
      <c r="C154">
        <v>4</v>
      </c>
      <c r="E154">
        <v>4</v>
      </c>
      <c r="F154">
        <v>4</v>
      </c>
      <c r="G154">
        <v>20</v>
      </c>
      <c r="H154" t="s">
        <v>19</v>
      </c>
      <c r="I154" t="s">
        <v>89</v>
      </c>
      <c r="J154" t="s">
        <v>21</v>
      </c>
      <c r="M154" t="s">
        <v>90</v>
      </c>
      <c r="N154" t="str">
        <f>RIGHT(Table1[[#This Row],[OFF PLAY]],LEN(Table1[[#This Row],[OFF PLAY]])-3)</f>
        <v>EE VERTS</v>
      </c>
      <c r="O154" t="s">
        <v>23</v>
      </c>
      <c r="P154" t="s">
        <v>24</v>
      </c>
      <c r="Q154">
        <v>0</v>
      </c>
      <c r="R154" t="b">
        <f>Table1[[#This Row],[GN/LS]]&gt;=MIN(4,Table1[[#This Row],[DIST]])</f>
        <v>0</v>
      </c>
      <c r="S154" t="s">
        <v>44</v>
      </c>
    </row>
    <row r="155" spans="1:19" x14ac:dyDescent="0.2">
      <c r="A155">
        <v>3</v>
      </c>
      <c r="B155" t="s">
        <v>18</v>
      </c>
      <c r="C155">
        <v>1</v>
      </c>
      <c r="E155">
        <v>1</v>
      </c>
      <c r="F155">
        <v>10</v>
      </c>
      <c r="G155">
        <v>-33</v>
      </c>
      <c r="H155" t="s">
        <v>19</v>
      </c>
      <c r="I155" t="s">
        <v>26</v>
      </c>
      <c r="J155" t="s">
        <v>23</v>
      </c>
      <c r="M155" t="s">
        <v>48</v>
      </c>
      <c r="N155" t="str">
        <f>RIGHT(Table1[[#This Row],[OFF PLAY]],LEN(Table1[[#This Row],[OFF PLAY]])-3)</f>
        <v>BUCK</v>
      </c>
      <c r="O155" t="s">
        <v>23</v>
      </c>
      <c r="P155" t="s">
        <v>28</v>
      </c>
      <c r="Q155">
        <v>67</v>
      </c>
      <c r="R155" t="b">
        <f>Table1[[#This Row],[GN/LS]]&gt;=MIN(4,Table1[[#This Row],[DIST]])</f>
        <v>1</v>
      </c>
      <c r="S155" t="s">
        <v>32</v>
      </c>
    </row>
    <row r="156" spans="1:19" x14ac:dyDescent="0.2">
      <c r="A156">
        <v>4</v>
      </c>
      <c r="B156" t="s">
        <v>18</v>
      </c>
      <c r="C156">
        <v>1</v>
      </c>
      <c r="E156">
        <v>0</v>
      </c>
      <c r="F156">
        <v>3</v>
      </c>
      <c r="G156">
        <v>3</v>
      </c>
      <c r="H156" t="s">
        <v>19</v>
      </c>
      <c r="I156" t="s">
        <v>26</v>
      </c>
      <c r="J156" t="s">
        <v>23</v>
      </c>
      <c r="M156" t="s">
        <v>66</v>
      </c>
      <c r="N156" t="str">
        <f>RIGHT(Table1[[#This Row],[OFF PLAY]],LEN(Table1[[#This Row],[OFF PLAY]])-3)</f>
        <v>GLE GOLD</v>
      </c>
      <c r="O156" t="s">
        <v>21</v>
      </c>
      <c r="P156" t="s">
        <v>35</v>
      </c>
      <c r="Q156">
        <v>0</v>
      </c>
      <c r="R156" t="b">
        <f>Table1[[#This Row],[GN/LS]]&gt;=MIN(4,Table1[[#This Row],[DIST]])</f>
        <v>0</v>
      </c>
      <c r="S156" t="s">
        <v>56</v>
      </c>
    </row>
    <row r="157" spans="1:19" x14ac:dyDescent="0.2">
      <c r="A157">
        <v>16</v>
      </c>
      <c r="B157" t="s">
        <v>18</v>
      </c>
      <c r="C157">
        <v>1</v>
      </c>
      <c r="E157">
        <v>1</v>
      </c>
      <c r="F157">
        <v>10</v>
      </c>
      <c r="G157">
        <v>-16</v>
      </c>
      <c r="H157" t="s">
        <v>19</v>
      </c>
      <c r="I157" t="s">
        <v>30</v>
      </c>
      <c r="J157" t="s">
        <v>21</v>
      </c>
      <c r="M157" t="s">
        <v>58</v>
      </c>
      <c r="N157" t="str">
        <f>RIGHT(Table1[[#This Row],[OFF PLAY]],LEN(Table1[[#This Row],[OFF PLAY]])-3)</f>
        <v>BUCK</v>
      </c>
      <c r="O157" t="s">
        <v>21</v>
      </c>
      <c r="P157" t="s">
        <v>28</v>
      </c>
      <c r="Q157">
        <v>3</v>
      </c>
      <c r="R157" t="b">
        <f>Table1[[#This Row],[GN/LS]]&gt;=MIN(4,Table1[[#This Row],[DIST]])</f>
        <v>0</v>
      </c>
      <c r="S157" t="s">
        <v>29</v>
      </c>
    </row>
    <row r="158" spans="1:19" x14ac:dyDescent="0.2">
      <c r="A158">
        <v>17</v>
      </c>
      <c r="B158" t="s">
        <v>18</v>
      </c>
      <c r="C158">
        <v>1</v>
      </c>
      <c r="E158">
        <v>2</v>
      </c>
      <c r="F158">
        <v>7</v>
      </c>
      <c r="G158">
        <v>-19</v>
      </c>
      <c r="H158" t="s">
        <v>19</v>
      </c>
      <c r="I158" t="s">
        <v>26</v>
      </c>
      <c r="J158" t="s">
        <v>23</v>
      </c>
      <c r="K158" t="s">
        <v>91</v>
      </c>
      <c r="L158" t="s">
        <v>21</v>
      </c>
      <c r="M158" t="s">
        <v>42</v>
      </c>
      <c r="N158" t="str">
        <f>RIGHT(Table1[[#This Row],[OFF PLAY]],LEN(Table1[[#This Row],[OFF PLAY]])-3)</f>
        <v>TRAP</v>
      </c>
      <c r="O158" t="s">
        <v>23</v>
      </c>
      <c r="P158" t="s">
        <v>28</v>
      </c>
      <c r="Q158">
        <v>1</v>
      </c>
      <c r="R158" t="b">
        <f>Table1[[#This Row],[GN/LS]]&gt;=MIN(4,Table1[[#This Row],[DIST]])</f>
        <v>0</v>
      </c>
      <c r="S158" t="s">
        <v>29</v>
      </c>
    </row>
    <row r="159" spans="1:19" x14ac:dyDescent="0.2">
      <c r="A159">
        <v>18</v>
      </c>
      <c r="B159" t="s">
        <v>18</v>
      </c>
      <c r="C159">
        <v>1</v>
      </c>
      <c r="E159">
        <v>3</v>
      </c>
      <c r="F159">
        <v>6</v>
      </c>
      <c r="G159">
        <v>-20</v>
      </c>
      <c r="H159" t="s">
        <v>19</v>
      </c>
      <c r="I159" t="s">
        <v>26</v>
      </c>
      <c r="J159" t="s">
        <v>23</v>
      </c>
      <c r="K159" t="s">
        <v>92</v>
      </c>
      <c r="L159" t="s">
        <v>23</v>
      </c>
      <c r="M159" t="s">
        <v>41</v>
      </c>
      <c r="N159" t="str">
        <f>RIGHT(Table1[[#This Row],[OFF PLAY]],LEN(Table1[[#This Row],[OFF PLAY]])-3)</f>
        <v>DOWN POWER</v>
      </c>
      <c r="O159" t="s">
        <v>23</v>
      </c>
      <c r="P159" t="s">
        <v>28</v>
      </c>
      <c r="Q159">
        <v>0</v>
      </c>
      <c r="R159" t="b">
        <f>Table1[[#This Row],[GN/LS]]&gt;=MIN(4,Table1[[#This Row],[DIST]])</f>
        <v>0</v>
      </c>
      <c r="S159" t="s">
        <v>29</v>
      </c>
    </row>
    <row r="160" spans="1:19" x14ac:dyDescent="0.2">
      <c r="A160">
        <v>25</v>
      </c>
      <c r="B160" t="s">
        <v>18</v>
      </c>
      <c r="C160">
        <v>1</v>
      </c>
      <c r="E160">
        <v>1</v>
      </c>
      <c r="F160">
        <v>10</v>
      </c>
      <c r="G160">
        <v>-26</v>
      </c>
      <c r="H160" t="s">
        <v>19</v>
      </c>
      <c r="I160" t="s">
        <v>33</v>
      </c>
      <c r="J160" t="s">
        <v>23</v>
      </c>
      <c r="M160" t="s">
        <v>40</v>
      </c>
      <c r="N160" t="str">
        <f>RIGHT(Table1[[#This Row],[OFF PLAY]],LEN(Table1[[#This Row],[OFF PLAY]])-3)</f>
        <v>DOWN</v>
      </c>
      <c r="O160" t="s">
        <v>23</v>
      </c>
      <c r="P160" t="s">
        <v>28</v>
      </c>
      <c r="Q160">
        <v>-1</v>
      </c>
      <c r="R160" t="b">
        <f>Table1[[#This Row],[GN/LS]]&gt;=MIN(4,Table1[[#This Row],[DIST]])</f>
        <v>0</v>
      </c>
      <c r="S160" t="s">
        <v>29</v>
      </c>
    </row>
    <row r="161" spans="1:19" x14ac:dyDescent="0.2">
      <c r="A161">
        <v>26</v>
      </c>
      <c r="B161" t="s">
        <v>18</v>
      </c>
      <c r="C161">
        <v>1</v>
      </c>
      <c r="E161">
        <v>2</v>
      </c>
      <c r="F161">
        <v>11</v>
      </c>
      <c r="G161">
        <v>-25</v>
      </c>
      <c r="H161" t="s">
        <v>19</v>
      </c>
      <c r="I161" t="s">
        <v>26</v>
      </c>
      <c r="J161" t="s">
        <v>23</v>
      </c>
      <c r="M161" t="s">
        <v>27</v>
      </c>
      <c r="N161" t="str">
        <f>RIGHT(Table1[[#This Row],[OFF PLAY]],LEN(Table1[[#This Row],[OFF PLAY]])-3)</f>
        <v>LEAD</v>
      </c>
      <c r="O161" t="s">
        <v>21</v>
      </c>
      <c r="P161" t="s">
        <v>28</v>
      </c>
      <c r="Q161">
        <v>1</v>
      </c>
      <c r="R161" t="b">
        <f>Table1[[#This Row],[GN/LS]]&gt;=MIN(4,Table1[[#This Row],[DIST]])</f>
        <v>0</v>
      </c>
      <c r="S161" t="s">
        <v>29</v>
      </c>
    </row>
    <row r="162" spans="1:19" x14ac:dyDescent="0.2">
      <c r="A162">
        <v>27</v>
      </c>
      <c r="B162" t="s">
        <v>18</v>
      </c>
      <c r="C162">
        <v>1</v>
      </c>
      <c r="E162">
        <v>3</v>
      </c>
      <c r="F162">
        <v>10</v>
      </c>
      <c r="G162">
        <v>-26</v>
      </c>
      <c r="H162" t="s">
        <v>19</v>
      </c>
      <c r="I162" t="s">
        <v>33</v>
      </c>
      <c r="J162" t="s">
        <v>23</v>
      </c>
      <c r="M162" t="s">
        <v>62</v>
      </c>
      <c r="N162" t="str">
        <f>RIGHT(Table1[[#This Row],[OFF PLAY]],LEN(Table1[[#This Row],[OFF PLAY]])-3)</f>
        <v>BILL</v>
      </c>
      <c r="O162" t="s">
        <v>23</v>
      </c>
      <c r="P162" t="s">
        <v>28</v>
      </c>
      <c r="Q162">
        <v>4</v>
      </c>
      <c r="R162" t="b">
        <f>Table1[[#This Row],[GN/LS]]&gt;=MIN(4,Table1[[#This Row],[DIST]])</f>
        <v>1</v>
      </c>
      <c r="S162" t="s">
        <v>29</v>
      </c>
    </row>
    <row r="163" spans="1:19" x14ac:dyDescent="0.2">
      <c r="A163">
        <v>28</v>
      </c>
      <c r="B163" t="s">
        <v>18</v>
      </c>
      <c r="C163">
        <v>2</v>
      </c>
      <c r="E163">
        <v>4</v>
      </c>
      <c r="F163">
        <v>6</v>
      </c>
      <c r="G163">
        <v>-30</v>
      </c>
      <c r="H163" t="s">
        <v>19</v>
      </c>
      <c r="I163" t="s">
        <v>26</v>
      </c>
      <c r="J163" t="s">
        <v>23</v>
      </c>
      <c r="K163" t="s">
        <v>91</v>
      </c>
      <c r="L163" t="s">
        <v>21</v>
      </c>
      <c r="M163" t="s">
        <v>93</v>
      </c>
      <c r="N163" t="str">
        <f>RIGHT(Table1[[#This Row],[OFF PLAY]],LEN(Table1[[#This Row],[OFF PLAY]])-3)</f>
        <v>KEEP PASS</v>
      </c>
      <c r="O163" t="s">
        <v>21</v>
      </c>
      <c r="P163" t="s">
        <v>24</v>
      </c>
      <c r="Q163">
        <v>-15</v>
      </c>
      <c r="R163" t="b">
        <f>Table1[[#This Row],[GN/LS]]&gt;=MIN(4,Table1[[#This Row],[DIST]])</f>
        <v>0</v>
      </c>
      <c r="S163" t="s">
        <v>25</v>
      </c>
    </row>
    <row r="164" spans="1:19" x14ac:dyDescent="0.2">
      <c r="A164">
        <v>33</v>
      </c>
      <c r="B164" t="s">
        <v>18</v>
      </c>
      <c r="C164">
        <v>2</v>
      </c>
      <c r="E164">
        <v>1</v>
      </c>
      <c r="F164">
        <v>10</v>
      </c>
      <c r="G164">
        <v>-16</v>
      </c>
      <c r="H164" t="s">
        <v>19</v>
      </c>
      <c r="I164" t="s">
        <v>83</v>
      </c>
      <c r="J164" t="s">
        <v>23</v>
      </c>
      <c r="K164" t="s">
        <v>60</v>
      </c>
      <c r="L164" t="s">
        <v>21</v>
      </c>
      <c r="M164" t="s">
        <v>61</v>
      </c>
      <c r="N164" t="str">
        <f>RIGHT(Table1[[#This Row],[OFF PLAY]],LEN(Table1[[#This Row],[OFF PLAY]])-3)</f>
        <v>POWER JET</v>
      </c>
      <c r="O164" t="s">
        <v>21</v>
      </c>
      <c r="P164" t="s">
        <v>28</v>
      </c>
      <c r="Q164">
        <v>4</v>
      </c>
      <c r="R164" t="b">
        <f>Table1[[#This Row],[GN/LS]]&gt;=MIN(4,Table1[[#This Row],[DIST]])</f>
        <v>1</v>
      </c>
      <c r="S164" t="s">
        <v>29</v>
      </c>
    </row>
    <row r="165" spans="1:19" x14ac:dyDescent="0.2">
      <c r="A165">
        <v>34</v>
      </c>
      <c r="B165" t="s">
        <v>18</v>
      </c>
      <c r="C165">
        <v>2</v>
      </c>
      <c r="E165">
        <v>2</v>
      </c>
      <c r="F165">
        <v>6</v>
      </c>
      <c r="G165">
        <v>-20</v>
      </c>
      <c r="H165" t="s">
        <v>19</v>
      </c>
      <c r="I165" t="s">
        <v>63</v>
      </c>
      <c r="J165" t="s">
        <v>23</v>
      </c>
      <c r="K165" t="s">
        <v>64</v>
      </c>
      <c r="L165" t="s">
        <v>23</v>
      </c>
      <c r="M165" t="s">
        <v>82</v>
      </c>
      <c r="N165" t="str">
        <f>RIGHT(Table1[[#This Row],[OFF PLAY]],LEN(Table1[[#This Row],[OFF PLAY]])-3)</f>
        <v>JET LEAD</v>
      </c>
      <c r="O165" t="s">
        <v>23</v>
      </c>
      <c r="P165" t="s">
        <v>28</v>
      </c>
      <c r="Q165">
        <v>8</v>
      </c>
      <c r="R165" t="b">
        <f>Table1[[#This Row],[GN/LS]]&gt;=MIN(4,Table1[[#This Row],[DIST]])</f>
        <v>1</v>
      </c>
      <c r="S165" t="s">
        <v>29</v>
      </c>
    </row>
    <row r="166" spans="1:19" x14ac:dyDescent="0.2">
      <c r="A166">
        <v>35</v>
      </c>
      <c r="B166" t="s">
        <v>18</v>
      </c>
      <c r="C166">
        <v>2</v>
      </c>
      <c r="E166">
        <v>1</v>
      </c>
      <c r="F166">
        <v>10</v>
      </c>
      <c r="G166">
        <v>-28</v>
      </c>
      <c r="H166" t="s">
        <v>19</v>
      </c>
      <c r="I166" t="s">
        <v>94</v>
      </c>
      <c r="J166" t="s">
        <v>21</v>
      </c>
      <c r="K166" t="s">
        <v>60</v>
      </c>
      <c r="L166" t="s">
        <v>21</v>
      </c>
      <c r="M166" t="s">
        <v>68</v>
      </c>
      <c r="N166" t="str">
        <f>RIGHT(Table1[[#This Row],[OFF PLAY]],LEN(Table1[[#This Row],[OFF PLAY]])-3)</f>
        <v>JET LEAD</v>
      </c>
      <c r="O166" t="s">
        <v>21</v>
      </c>
      <c r="P166" t="s">
        <v>28</v>
      </c>
      <c r="Q166">
        <v>8</v>
      </c>
      <c r="R166" t="b">
        <f>Table1[[#This Row],[GN/LS]]&gt;=MIN(4,Table1[[#This Row],[DIST]])</f>
        <v>1</v>
      </c>
      <c r="S166" t="s">
        <v>29</v>
      </c>
    </row>
    <row r="167" spans="1:19" x14ac:dyDescent="0.2">
      <c r="A167">
        <v>36</v>
      </c>
      <c r="B167" t="s">
        <v>18</v>
      </c>
      <c r="C167">
        <v>2</v>
      </c>
      <c r="E167">
        <v>2</v>
      </c>
      <c r="F167">
        <v>2</v>
      </c>
      <c r="G167">
        <v>-36</v>
      </c>
      <c r="H167" t="s">
        <v>19</v>
      </c>
      <c r="I167" t="s">
        <v>83</v>
      </c>
      <c r="J167" t="s">
        <v>23</v>
      </c>
      <c r="K167" t="s">
        <v>60</v>
      </c>
      <c r="L167" t="s">
        <v>21</v>
      </c>
      <c r="M167" t="s">
        <v>95</v>
      </c>
      <c r="N167" t="str">
        <f>RIGHT(Table1[[#This Row],[OFF PLAY]],LEN(Table1[[#This Row],[OFF PLAY]])-3)</f>
        <v>JET</v>
      </c>
      <c r="O167" t="s">
        <v>21</v>
      </c>
      <c r="P167" t="s">
        <v>28</v>
      </c>
      <c r="Q167">
        <v>13</v>
      </c>
      <c r="R167" t="b">
        <f>Table1[[#This Row],[GN/LS]]&gt;=MIN(4,Table1[[#This Row],[DIST]])</f>
        <v>1</v>
      </c>
      <c r="S167" t="s">
        <v>29</v>
      </c>
    </row>
    <row r="168" spans="1:19" x14ac:dyDescent="0.2">
      <c r="A168">
        <v>37</v>
      </c>
      <c r="B168" t="s">
        <v>18</v>
      </c>
      <c r="C168">
        <v>2</v>
      </c>
      <c r="E168">
        <v>1</v>
      </c>
      <c r="F168">
        <v>10</v>
      </c>
      <c r="G168">
        <v>-49</v>
      </c>
      <c r="H168" t="s">
        <v>19</v>
      </c>
      <c r="I168" t="s">
        <v>80</v>
      </c>
      <c r="J168" t="s">
        <v>21</v>
      </c>
      <c r="K168" t="s">
        <v>60</v>
      </c>
      <c r="L168" t="s">
        <v>21</v>
      </c>
      <c r="M168" t="s">
        <v>68</v>
      </c>
      <c r="N168" t="str">
        <f>RIGHT(Table1[[#This Row],[OFF PLAY]],LEN(Table1[[#This Row],[OFF PLAY]])-3)</f>
        <v>JET LEAD</v>
      </c>
      <c r="O168" t="s">
        <v>21</v>
      </c>
      <c r="P168" t="s">
        <v>28</v>
      </c>
      <c r="Q168">
        <v>-3</v>
      </c>
      <c r="R168" t="b">
        <f>Table1[[#This Row],[GN/LS]]&gt;=MIN(4,Table1[[#This Row],[DIST]])</f>
        <v>0</v>
      </c>
      <c r="S168" t="s">
        <v>29</v>
      </c>
    </row>
    <row r="169" spans="1:19" x14ac:dyDescent="0.2">
      <c r="A169">
        <v>38</v>
      </c>
      <c r="B169" t="s">
        <v>18</v>
      </c>
      <c r="C169">
        <v>2</v>
      </c>
      <c r="E169">
        <v>2</v>
      </c>
      <c r="F169">
        <v>13</v>
      </c>
      <c r="G169">
        <v>-46</v>
      </c>
      <c r="H169" t="s">
        <v>19</v>
      </c>
      <c r="I169" t="s">
        <v>26</v>
      </c>
      <c r="J169" t="s">
        <v>23</v>
      </c>
      <c r="N169" t="e">
        <f>RIGHT(Table1[[#This Row],[OFF PLAY]],LEN(Table1[[#This Row],[OFF PLAY]])-3)</f>
        <v>#VALUE!</v>
      </c>
      <c r="Q169">
        <v>-5</v>
      </c>
      <c r="R169" t="b">
        <f>Table1[[#This Row],[GN/LS]]&gt;=MIN(4,Table1[[#This Row],[DIST]])</f>
        <v>0</v>
      </c>
      <c r="S169" t="s">
        <v>37</v>
      </c>
    </row>
    <row r="170" spans="1:19" x14ac:dyDescent="0.2">
      <c r="A170">
        <v>39</v>
      </c>
      <c r="B170" t="s">
        <v>18</v>
      </c>
      <c r="C170">
        <v>2</v>
      </c>
      <c r="E170">
        <v>2</v>
      </c>
      <c r="F170">
        <v>18</v>
      </c>
      <c r="G170">
        <v>-41</v>
      </c>
      <c r="H170" t="s">
        <v>19</v>
      </c>
      <c r="I170" t="s">
        <v>26</v>
      </c>
      <c r="J170" t="s">
        <v>23</v>
      </c>
      <c r="M170" t="s">
        <v>48</v>
      </c>
      <c r="N170" t="str">
        <f>RIGHT(Table1[[#This Row],[OFF PLAY]],LEN(Table1[[#This Row],[OFF PLAY]])-3)</f>
        <v>BUCK</v>
      </c>
      <c r="O170" t="s">
        <v>23</v>
      </c>
      <c r="P170" t="s">
        <v>28</v>
      </c>
      <c r="Q170">
        <v>16</v>
      </c>
      <c r="R170" t="b">
        <f>Table1[[#This Row],[GN/LS]]&gt;=MIN(4,Table1[[#This Row],[DIST]])</f>
        <v>1</v>
      </c>
      <c r="S170" t="s">
        <v>29</v>
      </c>
    </row>
    <row r="171" spans="1:19" x14ac:dyDescent="0.2">
      <c r="A171">
        <v>41</v>
      </c>
      <c r="B171" t="s">
        <v>18</v>
      </c>
      <c r="C171">
        <v>2</v>
      </c>
      <c r="E171">
        <v>3</v>
      </c>
      <c r="F171">
        <v>8</v>
      </c>
      <c r="G171">
        <v>49</v>
      </c>
      <c r="H171" t="s">
        <v>19</v>
      </c>
      <c r="I171" t="s">
        <v>26</v>
      </c>
      <c r="J171" t="s">
        <v>23</v>
      </c>
      <c r="M171" t="s">
        <v>48</v>
      </c>
      <c r="N171" t="str">
        <f>RIGHT(Table1[[#This Row],[OFF PLAY]],LEN(Table1[[#This Row],[OFF PLAY]])-3)</f>
        <v>BUCK</v>
      </c>
      <c r="O171" t="s">
        <v>23</v>
      </c>
      <c r="P171" t="s">
        <v>28</v>
      </c>
      <c r="Q171">
        <v>3</v>
      </c>
      <c r="R171" t="b">
        <f>Table1[[#This Row],[GN/LS]]&gt;=MIN(4,Table1[[#This Row],[DIST]])</f>
        <v>0</v>
      </c>
      <c r="S171" t="s">
        <v>29</v>
      </c>
    </row>
    <row r="172" spans="1:19" x14ac:dyDescent="0.2">
      <c r="A172">
        <v>42</v>
      </c>
      <c r="B172" t="s">
        <v>18</v>
      </c>
      <c r="C172">
        <v>2</v>
      </c>
      <c r="E172">
        <v>4</v>
      </c>
      <c r="F172">
        <v>5</v>
      </c>
      <c r="G172">
        <v>46</v>
      </c>
      <c r="H172" t="s">
        <v>19</v>
      </c>
      <c r="I172" t="s">
        <v>26</v>
      </c>
      <c r="J172" t="s">
        <v>23</v>
      </c>
      <c r="M172" t="s">
        <v>66</v>
      </c>
      <c r="N172" t="str">
        <f>RIGHT(Table1[[#This Row],[OFF PLAY]],LEN(Table1[[#This Row],[OFF PLAY]])-3)</f>
        <v>GLE GOLD</v>
      </c>
      <c r="O172" t="s">
        <v>21</v>
      </c>
      <c r="P172" t="s">
        <v>24</v>
      </c>
      <c r="Q172">
        <v>0</v>
      </c>
      <c r="R172" t="b">
        <f>Table1[[#This Row],[GN/LS]]&gt;=MIN(4,Table1[[#This Row],[DIST]])</f>
        <v>0</v>
      </c>
      <c r="S172" t="s">
        <v>44</v>
      </c>
    </row>
    <row r="173" spans="1:19" x14ac:dyDescent="0.2">
      <c r="A173">
        <v>48</v>
      </c>
      <c r="B173" t="s">
        <v>18</v>
      </c>
      <c r="C173">
        <v>2</v>
      </c>
      <c r="E173">
        <v>1</v>
      </c>
      <c r="F173">
        <v>10</v>
      </c>
      <c r="G173">
        <v>-35</v>
      </c>
      <c r="H173" t="s">
        <v>19</v>
      </c>
      <c r="N173" t="e">
        <f>RIGHT(Table1[[#This Row],[OFF PLAY]],LEN(Table1[[#This Row],[OFF PLAY]])-3)</f>
        <v>#VALUE!</v>
      </c>
      <c r="Q173">
        <v>-5</v>
      </c>
      <c r="R173" t="b">
        <f>Table1[[#This Row],[GN/LS]]&gt;=MIN(4,Table1[[#This Row],[DIST]])</f>
        <v>0</v>
      </c>
      <c r="S173" t="s">
        <v>37</v>
      </c>
    </row>
    <row r="174" spans="1:19" x14ac:dyDescent="0.2">
      <c r="A174">
        <v>49</v>
      </c>
      <c r="B174" t="s">
        <v>18</v>
      </c>
      <c r="C174">
        <v>2</v>
      </c>
      <c r="E174">
        <v>1</v>
      </c>
      <c r="F174">
        <v>15</v>
      </c>
      <c r="G174">
        <v>-30</v>
      </c>
      <c r="H174" t="s">
        <v>19</v>
      </c>
      <c r="I174" t="s">
        <v>80</v>
      </c>
      <c r="J174" t="s">
        <v>21</v>
      </c>
      <c r="K174" t="s">
        <v>60</v>
      </c>
      <c r="L174" t="s">
        <v>21</v>
      </c>
      <c r="M174" t="s">
        <v>68</v>
      </c>
      <c r="N174" t="str">
        <f>RIGHT(Table1[[#This Row],[OFF PLAY]],LEN(Table1[[#This Row],[OFF PLAY]])-3)</f>
        <v>JET LEAD</v>
      </c>
      <c r="O174" t="s">
        <v>21</v>
      </c>
      <c r="P174" t="s">
        <v>28</v>
      </c>
      <c r="Q174">
        <v>6</v>
      </c>
      <c r="R174" t="b">
        <f>Table1[[#This Row],[GN/LS]]&gt;=MIN(4,Table1[[#This Row],[DIST]])</f>
        <v>1</v>
      </c>
      <c r="S174" t="s">
        <v>29</v>
      </c>
    </row>
    <row r="175" spans="1:19" x14ac:dyDescent="0.2">
      <c r="A175">
        <v>50</v>
      </c>
      <c r="B175" t="s">
        <v>18</v>
      </c>
      <c r="C175">
        <v>2</v>
      </c>
      <c r="E175">
        <v>2</v>
      </c>
      <c r="F175">
        <v>9</v>
      </c>
      <c r="G175">
        <v>-36</v>
      </c>
      <c r="H175" t="s">
        <v>19</v>
      </c>
      <c r="I175" t="s">
        <v>80</v>
      </c>
      <c r="J175" t="s">
        <v>21</v>
      </c>
      <c r="K175" t="s">
        <v>60</v>
      </c>
      <c r="L175" t="s">
        <v>21</v>
      </c>
      <c r="M175" t="s">
        <v>95</v>
      </c>
      <c r="N175" t="str">
        <f>RIGHT(Table1[[#This Row],[OFF PLAY]],LEN(Table1[[#This Row],[OFF PLAY]])-3)</f>
        <v>JET</v>
      </c>
      <c r="O175" t="s">
        <v>21</v>
      </c>
      <c r="P175" t="s">
        <v>28</v>
      </c>
      <c r="Q175">
        <v>7</v>
      </c>
      <c r="R175" t="b">
        <f>Table1[[#This Row],[GN/LS]]&gt;=MIN(4,Table1[[#This Row],[DIST]])</f>
        <v>1</v>
      </c>
      <c r="S175" t="s">
        <v>29</v>
      </c>
    </row>
    <row r="176" spans="1:19" x14ac:dyDescent="0.2">
      <c r="A176">
        <v>51</v>
      </c>
      <c r="B176" t="s">
        <v>18</v>
      </c>
      <c r="C176">
        <v>2</v>
      </c>
      <c r="E176">
        <v>3</v>
      </c>
      <c r="F176">
        <v>2</v>
      </c>
      <c r="G176">
        <v>-43</v>
      </c>
      <c r="H176" t="s">
        <v>19</v>
      </c>
      <c r="I176" t="s">
        <v>26</v>
      </c>
      <c r="J176" t="s">
        <v>23</v>
      </c>
      <c r="M176" t="s">
        <v>27</v>
      </c>
      <c r="N176" t="str">
        <f>RIGHT(Table1[[#This Row],[OFF PLAY]],LEN(Table1[[#This Row],[OFF PLAY]])-3)</f>
        <v>LEAD</v>
      </c>
      <c r="O176" t="s">
        <v>21</v>
      </c>
      <c r="P176" t="s">
        <v>28</v>
      </c>
      <c r="Q176">
        <v>3</v>
      </c>
      <c r="R176" t="b">
        <f>Table1[[#This Row],[GN/LS]]&gt;=MIN(4,Table1[[#This Row],[DIST]])</f>
        <v>1</v>
      </c>
      <c r="S176" t="s">
        <v>29</v>
      </c>
    </row>
    <row r="177" spans="1:19" x14ac:dyDescent="0.2">
      <c r="A177">
        <v>52</v>
      </c>
      <c r="B177" t="s">
        <v>18</v>
      </c>
      <c r="C177">
        <v>2</v>
      </c>
      <c r="E177">
        <v>1</v>
      </c>
      <c r="F177">
        <v>10</v>
      </c>
      <c r="G177">
        <v>-46</v>
      </c>
      <c r="H177" t="s">
        <v>19</v>
      </c>
      <c r="I177" t="s">
        <v>26</v>
      </c>
      <c r="J177" t="s">
        <v>23</v>
      </c>
      <c r="M177" t="s">
        <v>39</v>
      </c>
      <c r="N177" t="str">
        <f>RIGHT(Table1[[#This Row],[OFF PLAY]],LEN(Table1[[#This Row],[OFF PLAY]])-3)</f>
        <v>BELLY</v>
      </c>
      <c r="O177" t="s">
        <v>21</v>
      </c>
      <c r="P177" t="s">
        <v>28</v>
      </c>
      <c r="Q177">
        <v>3</v>
      </c>
      <c r="R177" t="b">
        <f>Table1[[#This Row],[GN/LS]]&gt;=MIN(4,Table1[[#This Row],[DIST]])</f>
        <v>0</v>
      </c>
      <c r="S177" t="s">
        <v>29</v>
      </c>
    </row>
    <row r="178" spans="1:19" x14ac:dyDescent="0.2">
      <c r="A178">
        <v>53</v>
      </c>
      <c r="B178" t="s">
        <v>18</v>
      </c>
      <c r="C178">
        <v>2</v>
      </c>
      <c r="E178">
        <v>2</v>
      </c>
      <c r="F178">
        <v>7</v>
      </c>
      <c r="G178">
        <v>-49</v>
      </c>
      <c r="H178" t="s">
        <v>19</v>
      </c>
      <c r="I178" t="s">
        <v>26</v>
      </c>
      <c r="J178" t="s">
        <v>23</v>
      </c>
      <c r="M178" t="s">
        <v>48</v>
      </c>
      <c r="N178" t="str">
        <f>RIGHT(Table1[[#This Row],[OFF PLAY]],LEN(Table1[[#This Row],[OFF PLAY]])-3)</f>
        <v>BUCK</v>
      </c>
      <c r="O178" t="s">
        <v>23</v>
      </c>
      <c r="P178" t="s">
        <v>28</v>
      </c>
      <c r="Q178">
        <v>-3</v>
      </c>
      <c r="R178" t="b">
        <f>Table1[[#This Row],[GN/LS]]&gt;=MIN(4,Table1[[#This Row],[DIST]])</f>
        <v>0</v>
      </c>
      <c r="S178" t="s">
        <v>29</v>
      </c>
    </row>
    <row r="179" spans="1:19" x14ac:dyDescent="0.2">
      <c r="A179">
        <v>54</v>
      </c>
      <c r="B179" t="s">
        <v>18</v>
      </c>
      <c r="C179">
        <v>2</v>
      </c>
      <c r="E179">
        <v>3</v>
      </c>
      <c r="F179">
        <v>10</v>
      </c>
      <c r="G179">
        <v>-46</v>
      </c>
      <c r="H179" t="s">
        <v>19</v>
      </c>
      <c r="I179" t="s">
        <v>33</v>
      </c>
      <c r="J179" t="s">
        <v>23</v>
      </c>
      <c r="M179" t="s">
        <v>40</v>
      </c>
      <c r="N179" t="str">
        <f>RIGHT(Table1[[#This Row],[OFF PLAY]],LEN(Table1[[#This Row],[OFF PLAY]])-3)</f>
        <v>DOWN</v>
      </c>
      <c r="O179" t="s">
        <v>23</v>
      </c>
      <c r="P179" t="s">
        <v>28</v>
      </c>
      <c r="Q179">
        <v>4</v>
      </c>
      <c r="R179" t="b">
        <f>Table1[[#This Row],[GN/LS]]&gt;=MIN(4,Table1[[#This Row],[DIST]])</f>
        <v>1</v>
      </c>
      <c r="S179" t="s">
        <v>29</v>
      </c>
    </row>
    <row r="180" spans="1:19" x14ac:dyDescent="0.2">
      <c r="A180">
        <v>55</v>
      </c>
      <c r="B180" t="s">
        <v>18</v>
      </c>
      <c r="C180">
        <v>2</v>
      </c>
      <c r="E180">
        <v>4</v>
      </c>
      <c r="F180">
        <v>6</v>
      </c>
      <c r="G180">
        <v>50</v>
      </c>
      <c r="H180" t="s">
        <v>19</v>
      </c>
      <c r="I180" t="s">
        <v>83</v>
      </c>
      <c r="J180" t="s">
        <v>23</v>
      </c>
      <c r="M180" t="s">
        <v>22</v>
      </c>
      <c r="N180" t="str">
        <f>RIGHT(Table1[[#This Row],[OFF PLAY]],LEN(Table1[[#This Row],[OFF PLAY]])-3)</f>
        <v>GETS</v>
      </c>
      <c r="O180" t="s">
        <v>21</v>
      </c>
      <c r="P180" t="s">
        <v>24</v>
      </c>
      <c r="Q180">
        <v>0</v>
      </c>
      <c r="R180" t="b">
        <f>Table1[[#This Row],[GN/LS]]&gt;=MIN(4,Table1[[#This Row],[DIST]])</f>
        <v>0</v>
      </c>
      <c r="S180" t="s">
        <v>96</v>
      </c>
    </row>
    <row r="181" spans="1:19" x14ac:dyDescent="0.2">
      <c r="A181">
        <v>67</v>
      </c>
      <c r="B181" t="s">
        <v>18</v>
      </c>
      <c r="C181">
        <v>3</v>
      </c>
      <c r="E181">
        <v>1</v>
      </c>
      <c r="F181">
        <v>10</v>
      </c>
      <c r="G181">
        <v>-42</v>
      </c>
      <c r="H181" t="s">
        <v>19</v>
      </c>
      <c r="I181" t="s">
        <v>30</v>
      </c>
      <c r="J181" t="s">
        <v>21</v>
      </c>
      <c r="M181" t="s">
        <v>55</v>
      </c>
      <c r="N181" t="str">
        <f>RIGHT(Table1[[#This Row],[OFF PLAY]],LEN(Table1[[#This Row],[OFF PLAY]])-3)</f>
        <v>LEAD</v>
      </c>
      <c r="O181" t="s">
        <v>23</v>
      </c>
      <c r="P181" t="s">
        <v>28</v>
      </c>
      <c r="Q181">
        <v>4</v>
      </c>
      <c r="R181" t="b">
        <f>Table1[[#This Row],[GN/LS]]&gt;=MIN(4,Table1[[#This Row],[DIST]])</f>
        <v>1</v>
      </c>
      <c r="S181" t="s">
        <v>29</v>
      </c>
    </row>
    <row r="182" spans="1:19" x14ac:dyDescent="0.2">
      <c r="A182">
        <v>68</v>
      </c>
      <c r="B182" t="s">
        <v>18</v>
      </c>
      <c r="C182">
        <v>3</v>
      </c>
      <c r="E182">
        <v>2</v>
      </c>
      <c r="F182">
        <v>6</v>
      </c>
      <c r="G182">
        <v>-46</v>
      </c>
      <c r="H182" t="s">
        <v>19</v>
      </c>
      <c r="I182" t="s">
        <v>20</v>
      </c>
      <c r="J182" t="s">
        <v>21</v>
      </c>
      <c r="M182" t="s">
        <v>55</v>
      </c>
      <c r="N182" t="str">
        <f>RIGHT(Table1[[#This Row],[OFF PLAY]],LEN(Table1[[#This Row],[OFF PLAY]])-3)</f>
        <v>LEAD</v>
      </c>
      <c r="O182" t="s">
        <v>23</v>
      </c>
      <c r="P182" t="s">
        <v>28</v>
      </c>
      <c r="Q182">
        <v>2</v>
      </c>
      <c r="R182" t="b">
        <f>Table1[[#This Row],[GN/LS]]&gt;=MIN(4,Table1[[#This Row],[DIST]])</f>
        <v>0</v>
      </c>
      <c r="S182" t="s">
        <v>29</v>
      </c>
    </row>
    <row r="183" spans="1:19" x14ac:dyDescent="0.2">
      <c r="A183">
        <v>69</v>
      </c>
      <c r="B183" t="s">
        <v>18</v>
      </c>
      <c r="C183">
        <v>3</v>
      </c>
      <c r="E183">
        <v>3</v>
      </c>
      <c r="F183">
        <v>4</v>
      </c>
      <c r="G183">
        <v>-48</v>
      </c>
      <c r="H183" t="s">
        <v>19</v>
      </c>
      <c r="I183" t="s">
        <v>26</v>
      </c>
      <c r="J183" t="s">
        <v>23</v>
      </c>
      <c r="M183" t="s">
        <v>31</v>
      </c>
      <c r="N183" t="str">
        <f>RIGHT(Table1[[#This Row],[OFF PLAY]],LEN(Table1[[#This Row],[OFF PLAY]])-3)</f>
        <v>BELLY</v>
      </c>
      <c r="O183" t="s">
        <v>23</v>
      </c>
      <c r="P183" t="s">
        <v>28</v>
      </c>
      <c r="Q183">
        <v>10</v>
      </c>
      <c r="R183" t="b">
        <f>Table1[[#This Row],[GN/LS]]&gt;=MIN(4,Table1[[#This Row],[DIST]])</f>
        <v>1</v>
      </c>
      <c r="S183" t="s">
        <v>29</v>
      </c>
    </row>
    <row r="184" spans="1:19" x14ac:dyDescent="0.2">
      <c r="A184">
        <v>70</v>
      </c>
      <c r="B184" t="s">
        <v>18</v>
      </c>
      <c r="C184">
        <v>3</v>
      </c>
      <c r="E184">
        <v>1</v>
      </c>
      <c r="F184">
        <v>10</v>
      </c>
      <c r="G184">
        <v>42</v>
      </c>
      <c r="H184" t="s">
        <v>19</v>
      </c>
      <c r="I184" t="s">
        <v>30</v>
      </c>
      <c r="J184" t="s">
        <v>21</v>
      </c>
      <c r="M184" t="s">
        <v>55</v>
      </c>
      <c r="N184" t="str">
        <f>RIGHT(Table1[[#This Row],[OFF PLAY]],LEN(Table1[[#This Row],[OFF PLAY]])-3)</f>
        <v>LEAD</v>
      </c>
      <c r="O184" t="s">
        <v>23</v>
      </c>
      <c r="P184" t="s">
        <v>28</v>
      </c>
      <c r="Q184">
        <v>0</v>
      </c>
      <c r="R184" t="b">
        <f>Table1[[#This Row],[GN/LS]]&gt;=MIN(4,Table1[[#This Row],[DIST]])</f>
        <v>0</v>
      </c>
      <c r="S184" t="s">
        <v>29</v>
      </c>
    </row>
    <row r="185" spans="1:19" x14ac:dyDescent="0.2">
      <c r="A185">
        <v>71</v>
      </c>
      <c r="B185" t="s">
        <v>18</v>
      </c>
      <c r="C185">
        <v>3</v>
      </c>
      <c r="E185">
        <v>2</v>
      </c>
      <c r="F185">
        <v>10</v>
      </c>
      <c r="G185">
        <v>42</v>
      </c>
      <c r="H185" t="s">
        <v>19</v>
      </c>
      <c r="I185" t="s">
        <v>30</v>
      </c>
      <c r="J185" t="s">
        <v>21</v>
      </c>
      <c r="M185" t="s">
        <v>58</v>
      </c>
      <c r="N185" t="str">
        <f>RIGHT(Table1[[#This Row],[OFF PLAY]],LEN(Table1[[#This Row],[OFF PLAY]])-3)</f>
        <v>BUCK</v>
      </c>
      <c r="O185" t="s">
        <v>21</v>
      </c>
      <c r="P185" t="s">
        <v>28</v>
      </c>
      <c r="Q185">
        <v>0</v>
      </c>
      <c r="R185" t="b">
        <f>Table1[[#This Row],[GN/LS]]&gt;=MIN(4,Table1[[#This Row],[DIST]])</f>
        <v>0</v>
      </c>
      <c r="S185" t="s">
        <v>73</v>
      </c>
    </row>
    <row r="186" spans="1:19" x14ac:dyDescent="0.2">
      <c r="A186">
        <v>76</v>
      </c>
      <c r="B186" t="s">
        <v>18</v>
      </c>
      <c r="C186">
        <v>3</v>
      </c>
      <c r="E186">
        <v>1</v>
      </c>
      <c r="F186">
        <v>10</v>
      </c>
      <c r="G186">
        <v>-26</v>
      </c>
      <c r="H186" t="s">
        <v>19</v>
      </c>
      <c r="I186" t="s">
        <v>26</v>
      </c>
      <c r="J186" t="s">
        <v>23</v>
      </c>
      <c r="M186" t="s">
        <v>39</v>
      </c>
      <c r="N186" t="str">
        <f>RIGHT(Table1[[#This Row],[OFF PLAY]],LEN(Table1[[#This Row],[OFF PLAY]])-3)</f>
        <v>BELLY</v>
      </c>
      <c r="O186" t="s">
        <v>21</v>
      </c>
      <c r="P186" t="s">
        <v>28</v>
      </c>
      <c r="Q186">
        <v>-10</v>
      </c>
      <c r="R186" t="b">
        <f>Table1[[#This Row],[GN/LS]]&gt;=MIN(4,Table1[[#This Row],[DIST]])</f>
        <v>0</v>
      </c>
      <c r="S186" t="s">
        <v>29</v>
      </c>
    </row>
    <row r="187" spans="1:19" x14ac:dyDescent="0.2">
      <c r="A187">
        <v>77</v>
      </c>
      <c r="B187" t="s">
        <v>18</v>
      </c>
      <c r="C187">
        <v>3</v>
      </c>
      <c r="E187">
        <v>2</v>
      </c>
      <c r="F187">
        <v>20</v>
      </c>
      <c r="G187">
        <v>-16</v>
      </c>
      <c r="H187" t="s">
        <v>19</v>
      </c>
      <c r="I187" t="s">
        <v>63</v>
      </c>
      <c r="J187" t="s">
        <v>23</v>
      </c>
      <c r="K187" t="s">
        <v>64</v>
      </c>
      <c r="L187" t="s">
        <v>23</v>
      </c>
      <c r="M187" t="s">
        <v>97</v>
      </c>
      <c r="N187" t="str">
        <f>RIGHT(Table1[[#This Row],[OFF PLAY]],LEN(Table1[[#This Row],[OFF PLAY]])-3)</f>
        <v>JET</v>
      </c>
      <c r="O187" t="s">
        <v>23</v>
      </c>
      <c r="P187" t="s">
        <v>28</v>
      </c>
      <c r="Q187">
        <v>6</v>
      </c>
      <c r="R187" t="b">
        <f>Table1[[#This Row],[GN/LS]]&gt;=MIN(4,Table1[[#This Row],[DIST]])</f>
        <v>1</v>
      </c>
      <c r="S187" t="s">
        <v>29</v>
      </c>
    </row>
    <row r="188" spans="1:19" x14ac:dyDescent="0.2">
      <c r="A188">
        <v>78</v>
      </c>
      <c r="B188" t="s">
        <v>18</v>
      </c>
      <c r="C188">
        <v>3</v>
      </c>
      <c r="E188">
        <v>3</v>
      </c>
      <c r="F188">
        <v>14</v>
      </c>
      <c r="G188">
        <v>-22</v>
      </c>
      <c r="H188" t="s">
        <v>19</v>
      </c>
      <c r="I188" t="s">
        <v>26</v>
      </c>
      <c r="J188" t="s">
        <v>23</v>
      </c>
      <c r="K188" t="s">
        <v>91</v>
      </c>
      <c r="L188" t="s">
        <v>21</v>
      </c>
      <c r="M188" t="s">
        <v>42</v>
      </c>
      <c r="N188" t="str">
        <f>RIGHT(Table1[[#This Row],[OFF PLAY]],LEN(Table1[[#This Row],[OFF PLAY]])-3)</f>
        <v>TRAP</v>
      </c>
      <c r="O188" t="s">
        <v>23</v>
      </c>
      <c r="P188" t="s">
        <v>28</v>
      </c>
      <c r="Q188">
        <v>15</v>
      </c>
      <c r="R188" t="b">
        <f>Table1[[#This Row],[GN/LS]]&gt;=MIN(4,Table1[[#This Row],[DIST]])</f>
        <v>1</v>
      </c>
      <c r="S188" t="s">
        <v>29</v>
      </c>
    </row>
    <row r="189" spans="1:19" x14ac:dyDescent="0.2">
      <c r="A189">
        <v>79</v>
      </c>
      <c r="B189" t="s">
        <v>18</v>
      </c>
      <c r="C189">
        <v>3</v>
      </c>
      <c r="E189">
        <v>1</v>
      </c>
      <c r="F189">
        <v>10</v>
      </c>
      <c r="G189">
        <v>-37</v>
      </c>
      <c r="H189" t="s">
        <v>19</v>
      </c>
      <c r="I189" t="s">
        <v>26</v>
      </c>
      <c r="J189" t="s">
        <v>23</v>
      </c>
      <c r="M189" t="s">
        <v>48</v>
      </c>
      <c r="N189" t="str">
        <f>RIGHT(Table1[[#This Row],[OFF PLAY]],LEN(Table1[[#This Row],[OFF PLAY]])-3)</f>
        <v>BUCK</v>
      </c>
      <c r="O189" t="s">
        <v>23</v>
      </c>
      <c r="P189" t="s">
        <v>28</v>
      </c>
      <c r="Q189">
        <v>1</v>
      </c>
      <c r="R189" t="b">
        <f>Table1[[#This Row],[GN/LS]]&gt;=MIN(4,Table1[[#This Row],[DIST]])</f>
        <v>0</v>
      </c>
      <c r="S189" t="s">
        <v>29</v>
      </c>
    </row>
    <row r="190" spans="1:19" x14ac:dyDescent="0.2">
      <c r="A190">
        <v>80</v>
      </c>
      <c r="B190" t="s">
        <v>18</v>
      </c>
      <c r="C190">
        <v>3</v>
      </c>
      <c r="E190">
        <v>2</v>
      </c>
      <c r="F190">
        <v>9</v>
      </c>
      <c r="G190">
        <v>-38</v>
      </c>
      <c r="H190" t="s">
        <v>19</v>
      </c>
      <c r="I190" t="s">
        <v>33</v>
      </c>
      <c r="J190" t="s">
        <v>23</v>
      </c>
      <c r="M190" t="s">
        <v>55</v>
      </c>
      <c r="N190" t="str">
        <f>RIGHT(Table1[[#This Row],[OFF PLAY]],LEN(Table1[[#This Row],[OFF PLAY]])-3)</f>
        <v>LEAD</v>
      </c>
      <c r="O190" t="s">
        <v>23</v>
      </c>
      <c r="P190" t="s">
        <v>28</v>
      </c>
      <c r="Q190">
        <v>1</v>
      </c>
      <c r="R190" t="b">
        <f>Table1[[#This Row],[GN/LS]]&gt;=MIN(4,Table1[[#This Row],[DIST]])</f>
        <v>0</v>
      </c>
      <c r="S190" t="s">
        <v>29</v>
      </c>
    </row>
    <row r="191" spans="1:19" x14ac:dyDescent="0.2">
      <c r="A191">
        <v>81</v>
      </c>
      <c r="B191" t="s">
        <v>18</v>
      </c>
      <c r="C191">
        <v>3</v>
      </c>
      <c r="E191">
        <v>3</v>
      </c>
      <c r="F191">
        <v>8</v>
      </c>
      <c r="G191">
        <v>-39</v>
      </c>
      <c r="H191" t="s">
        <v>19</v>
      </c>
      <c r="I191" t="s">
        <v>33</v>
      </c>
      <c r="J191" t="s">
        <v>23</v>
      </c>
      <c r="M191" t="s">
        <v>98</v>
      </c>
      <c r="N191" t="str">
        <f>RIGHT(Table1[[#This Row],[OFF PLAY]],LEN(Table1[[#This Row],[OFF PLAY]])-3)</f>
        <v>COUNTER</v>
      </c>
      <c r="O191" t="s">
        <v>21</v>
      </c>
      <c r="P191" t="s">
        <v>28</v>
      </c>
      <c r="Q191">
        <v>0</v>
      </c>
      <c r="R191" t="b">
        <f>Table1[[#This Row],[GN/LS]]&gt;=MIN(4,Table1[[#This Row],[DIST]])</f>
        <v>0</v>
      </c>
      <c r="S191" t="s">
        <v>29</v>
      </c>
    </row>
    <row r="192" spans="1:19" x14ac:dyDescent="0.2">
      <c r="A192">
        <v>82</v>
      </c>
      <c r="B192" t="s">
        <v>18</v>
      </c>
      <c r="C192">
        <v>4</v>
      </c>
      <c r="E192">
        <v>4</v>
      </c>
      <c r="F192">
        <v>8</v>
      </c>
      <c r="G192">
        <v>-39</v>
      </c>
      <c r="H192" t="s">
        <v>19</v>
      </c>
      <c r="I192" t="s">
        <v>33</v>
      </c>
      <c r="J192" t="s">
        <v>23</v>
      </c>
      <c r="M192" t="s">
        <v>87</v>
      </c>
      <c r="N192" t="str">
        <f>RIGHT(Table1[[#This Row],[OFF PLAY]],LEN(Table1[[#This Row],[OFF PLAY]])-3)</f>
        <v>ARDS</v>
      </c>
      <c r="P192" t="s">
        <v>24</v>
      </c>
      <c r="Q192">
        <v>61</v>
      </c>
      <c r="R192" t="b">
        <f>Table1[[#This Row],[GN/LS]]&gt;=MIN(4,Table1[[#This Row],[DIST]])</f>
        <v>1</v>
      </c>
      <c r="S192" t="s">
        <v>32</v>
      </c>
    </row>
    <row r="193" spans="1:20" x14ac:dyDescent="0.2">
      <c r="A193">
        <v>83</v>
      </c>
      <c r="B193" t="s">
        <v>18</v>
      </c>
      <c r="C193">
        <v>4</v>
      </c>
      <c r="E193">
        <v>0</v>
      </c>
      <c r="F193">
        <v>3</v>
      </c>
      <c r="G193">
        <v>3</v>
      </c>
      <c r="H193" t="s">
        <v>19</v>
      </c>
      <c r="I193" t="s">
        <v>26</v>
      </c>
      <c r="J193" t="s">
        <v>23</v>
      </c>
      <c r="M193" t="s">
        <v>93</v>
      </c>
      <c r="N193" t="str">
        <f>RIGHT(Table1[[#This Row],[OFF PLAY]],LEN(Table1[[#This Row],[OFF PLAY]])-3)</f>
        <v>KEEP PASS</v>
      </c>
      <c r="O193" t="s">
        <v>21</v>
      </c>
      <c r="P193" t="s">
        <v>35</v>
      </c>
      <c r="Q193">
        <v>3</v>
      </c>
      <c r="R193" t="b">
        <f>Table1[[#This Row],[GN/LS]]&gt;=MIN(4,Table1[[#This Row],[DIST]])</f>
        <v>1</v>
      </c>
      <c r="S193" t="s">
        <v>36</v>
      </c>
    </row>
    <row r="194" spans="1:20" x14ac:dyDescent="0.2">
      <c r="A194">
        <v>91</v>
      </c>
      <c r="B194" t="s">
        <v>18</v>
      </c>
      <c r="C194">
        <v>4</v>
      </c>
      <c r="E194">
        <v>1</v>
      </c>
      <c r="F194">
        <v>10</v>
      </c>
      <c r="G194">
        <v>-28</v>
      </c>
      <c r="H194" t="s">
        <v>19</v>
      </c>
      <c r="I194" t="s">
        <v>30</v>
      </c>
      <c r="J194" t="s">
        <v>21</v>
      </c>
      <c r="M194" t="s">
        <v>48</v>
      </c>
      <c r="N194" t="str">
        <f>RIGHT(Table1[[#This Row],[OFF PLAY]],LEN(Table1[[#This Row],[OFF PLAY]])-3)</f>
        <v>BUCK</v>
      </c>
      <c r="O194" t="s">
        <v>21</v>
      </c>
      <c r="P194" t="s">
        <v>28</v>
      </c>
      <c r="Q194">
        <v>5</v>
      </c>
      <c r="R194" t="b">
        <f>Table1[[#This Row],[GN/LS]]&gt;=MIN(4,Table1[[#This Row],[DIST]])</f>
        <v>1</v>
      </c>
      <c r="S194" t="s">
        <v>29</v>
      </c>
    </row>
    <row r="195" spans="1:20" x14ac:dyDescent="0.2">
      <c r="A195">
        <v>92</v>
      </c>
      <c r="B195" t="s">
        <v>18</v>
      </c>
      <c r="C195">
        <v>4</v>
      </c>
      <c r="E195">
        <v>2</v>
      </c>
      <c r="F195">
        <v>5</v>
      </c>
      <c r="G195">
        <v>-33</v>
      </c>
      <c r="H195" t="s">
        <v>19</v>
      </c>
      <c r="I195" t="s">
        <v>30</v>
      </c>
      <c r="J195" t="s">
        <v>21</v>
      </c>
      <c r="M195" t="s">
        <v>55</v>
      </c>
      <c r="N195" t="str">
        <f>RIGHT(Table1[[#This Row],[OFF PLAY]],LEN(Table1[[#This Row],[OFF PLAY]])-3)</f>
        <v>LEAD</v>
      </c>
      <c r="O195" t="s">
        <v>23</v>
      </c>
      <c r="P195" t="s">
        <v>28</v>
      </c>
      <c r="Q195">
        <v>4</v>
      </c>
      <c r="R195" t="b">
        <f>Table1[[#This Row],[GN/LS]]&gt;=MIN(4,Table1[[#This Row],[DIST]])</f>
        <v>1</v>
      </c>
      <c r="S195" t="s">
        <v>29</v>
      </c>
    </row>
    <row r="196" spans="1:20" x14ac:dyDescent="0.2">
      <c r="A196">
        <v>93</v>
      </c>
      <c r="B196" t="s">
        <v>18</v>
      </c>
      <c r="C196">
        <v>4</v>
      </c>
      <c r="E196">
        <v>3</v>
      </c>
      <c r="F196">
        <v>1</v>
      </c>
      <c r="G196">
        <v>-37</v>
      </c>
      <c r="H196" t="s">
        <v>19</v>
      </c>
      <c r="I196" t="s">
        <v>26</v>
      </c>
      <c r="J196" t="s">
        <v>23</v>
      </c>
      <c r="M196" t="s">
        <v>27</v>
      </c>
      <c r="N196" t="str">
        <f>RIGHT(Table1[[#This Row],[OFF PLAY]],LEN(Table1[[#This Row],[OFF PLAY]])-3)</f>
        <v>LEAD</v>
      </c>
      <c r="O196" t="s">
        <v>21</v>
      </c>
      <c r="P196" t="s">
        <v>28</v>
      </c>
      <c r="Q196">
        <v>18</v>
      </c>
      <c r="R196" t="b">
        <f>Table1[[#This Row],[GN/LS]]&gt;=MIN(4,Table1[[#This Row],[DIST]])</f>
        <v>1</v>
      </c>
      <c r="S196" t="s">
        <v>29</v>
      </c>
    </row>
    <row r="197" spans="1:20" x14ac:dyDescent="0.2">
      <c r="A197">
        <v>94</v>
      </c>
      <c r="B197" t="s">
        <v>18</v>
      </c>
      <c r="C197">
        <v>4</v>
      </c>
      <c r="E197">
        <v>1</v>
      </c>
      <c r="F197">
        <v>10</v>
      </c>
      <c r="G197">
        <v>45</v>
      </c>
      <c r="H197" t="s">
        <v>19</v>
      </c>
      <c r="I197" t="s">
        <v>26</v>
      </c>
      <c r="J197" t="s">
        <v>23</v>
      </c>
      <c r="M197" t="s">
        <v>27</v>
      </c>
      <c r="N197" t="str">
        <f>RIGHT(Table1[[#This Row],[OFF PLAY]],LEN(Table1[[#This Row],[OFF PLAY]])-3)</f>
        <v>LEAD</v>
      </c>
      <c r="O197" t="s">
        <v>21</v>
      </c>
      <c r="P197" t="s">
        <v>28</v>
      </c>
      <c r="Q197">
        <v>1</v>
      </c>
      <c r="R197" t="b">
        <f>Table1[[#This Row],[GN/LS]]&gt;=MIN(4,Table1[[#This Row],[DIST]])</f>
        <v>0</v>
      </c>
      <c r="S197" t="s">
        <v>29</v>
      </c>
    </row>
    <row r="198" spans="1:20" x14ac:dyDescent="0.2">
      <c r="A198">
        <v>95</v>
      </c>
      <c r="B198" t="s">
        <v>18</v>
      </c>
      <c r="C198">
        <v>4</v>
      </c>
      <c r="E198">
        <v>2</v>
      </c>
      <c r="F198">
        <v>9</v>
      </c>
      <c r="G198">
        <v>44</v>
      </c>
      <c r="H198" t="s">
        <v>19</v>
      </c>
      <c r="I198" t="s">
        <v>30</v>
      </c>
      <c r="J198" t="s">
        <v>21</v>
      </c>
      <c r="M198" t="s">
        <v>31</v>
      </c>
      <c r="N198" t="str">
        <f>RIGHT(Table1[[#This Row],[OFF PLAY]],LEN(Table1[[#This Row],[OFF PLAY]])-3)</f>
        <v>BELLY</v>
      </c>
      <c r="O198" t="s">
        <v>23</v>
      </c>
      <c r="P198" t="s">
        <v>28</v>
      </c>
      <c r="Q198">
        <v>-5</v>
      </c>
      <c r="R198" t="b">
        <f>Table1[[#This Row],[GN/LS]]&gt;=MIN(4,Table1[[#This Row],[DIST]])</f>
        <v>0</v>
      </c>
      <c r="S198" t="s">
        <v>29</v>
      </c>
    </row>
    <row r="199" spans="1:20" x14ac:dyDescent="0.2">
      <c r="A199">
        <v>96</v>
      </c>
      <c r="B199" t="s">
        <v>18</v>
      </c>
      <c r="C199">
        <v>4</v>
      </c>
      <c r="E199">
        <v>3</v>
      </c>
      <c r="F199">
        <v>14</v>
      </c>
      <c r="G199">
        <v>49</v>
      </c>
      <c r="H199" t="s">
        <v>19</v>
      </c>
      <c r="I199" t="s">
        <v>67</v>
      </c>
      <c r="J199" t="s">
        <v>21</v>
      </c>
      <c r="M199" t="s">
        <v>99</v>
      </c>
      <c r="N199" t="str">
        <f>RIGHT(Table1[[#This Row],[OFF PLAY]],LEN(Table1[[#This Row],[OFF PLAY]])-3)</f>
        <v>POLTE</v>
      </c>
      <c r="O199" t="s">
        <v>23</v>
      </c>
      <c r="P199" t="s">
        <v>28</v>
      </c>
      <c r="Q199">
        <v>-15</v>
      </c>
      <c r="R199" t="b">
        <f>Table1[[#This Row],[GN/LS]]&gt;=MIN(4,Table1[[#This Row],[DIST]])</f>
        <v>0</v>
      </c>
      <c r="S199" t="s">
        <v>29</v>
      </c>
    </row>
    <row r="200" spans="1:20" x14ac:dyDescent="0.2">
      <c r="A200">
        <v>103</v>
      </c>
      <c r="B200" t="s">
        <v>18</v>
      </c>
      <c r="C200">
        <v>4</v>
      </c>
      <c r="E200">
        <v>1</v>
      </c>
      <c r="F200">
        <v>10</v>
      </c>
      <c r="G200">
        <v>-20</v>
      </c>
      <c r="H200" t="s">
        <v>19</v>
      </c>
      <c r="I200" t="s">
        <v>26</v>
      </c>
      <c r="J200" t="s">
        <v>23</v>
      </c>
      <c r="M200" t="s">
        <v>48</v>
      </c>
      <c r="N200" t="str">
        <f>RIGHT(Table1[[#This Row],[OFF PLAY]],LEN(Table1[[#This Row],[OFF PLAY]])-3)</f>
        <v>BUCK</v>
      </c>
      <c r="O200" t="s">
        <v>23</v>
      </c>
      <c r="P200" t="s">
        <v>28</v>
      </c>
      <c r="Q200">
        <v>-10</v>
      </c>
      <c r="R200" t="b">
        <f>Table1[[#This Row],[GN/LS]]&gt;=MIN(4,Table1[[#This Row],[DIST]])</f>
        <v>0</v>
      </c>
      <c r="S200" t="s">
        <v>37</v>
      </c>
      <c r="T200" t="s">
        <v>100</v>
      </c>
    </row>
    <row r="201" spans="1:20" x14ac:dyDescent="0.2">
      <c r="A201">
        <v>104</v>
      </c>
      <c r="B201" t="s">
        <v>18</v>
      </c>
      <c r="C201">
        <v>4</v>
      </c>
      <c r="E201">
        <v>1</v>
      </c>
      <c r="F201">
        <v>20</v>
      </c>
      <c r="G201">
        <v>-10</v>
      </c>
      <c r="H201" t="s">
        <v>19</v>
      </c>
      <c r="I201" t="s">
        <v>83</v>
      </c>
      <c r="J201" t="s">
        <v>23</v>
      </c>
      <c r="M201" t="s">
        <v>95</v>
      </c>
      <c r="N201" t="str">
        <f>RIGHT(Table1[[#This Row],[OFF PLAY]],LEN(Table1[[#This Row],[OFF PLAY]])-3)</f>
        <v>JET</v>
      </c>
      <c r="O201" t="s">
        <v>21</v>
      </c>
      <c r="P201" t="s">
        <v>28</v>
      </c>
      <c r="Q201">
        <v>10</v>
      </c>
      <c r="R201" t="b">
        <f>Table1[[#This Row],[GN/LS]]&gt;=MIN(4,Table1[[#This Row],[DIST]])</f>
        <v>1</v>
      </c>
      <c r="S201" t="s">
        <v>29</v>
      </c>
    </row>
    <row r="202" spans="1:20" x14ac:dyDescent="0.2">
      <c r="A202">
        <v>105</v>
      </c>
      <c r="B202" t="s">
        <v>18</v>
      </c>
      <c r="C202">
        <v>4</v>
      </c>
      <c r="E202">
        <v>2</v>
      </c>
      <c r="F202">
        <v>10</v>
      </c>
      <c r="G202">
        <v>-20</v>
      </c>
      <c r="H202" t="s">
        <v>19</v>
      </c>
      <c r="I202" t="s">
        <v>26</v>
      </c>
      <c r="J202" t="s">
        <v>23</v>
      </c>
      <c r="M202" t="s">
        <v>48</v>
      </c>
      <c r="N202" t="str">
        <f>RIGHT(Table1[[#This Row],[OFF PLAY]],LEN(Table1[[#This Row],[OFF PLAY]])-3)</f>
        <v>BUCK</v>
      </c>
      <c r="O202" t="s">
        <v>23</v>
      </c>
      <c r="P202" t="s">
        <v>28</v>
      </c>
      <c r="Q202">
        <v>-7</v>
      </c>
      <c r="R202" t="b">
        <f>Table1[[#This Row],[GN/LS]]&gt;=MIN(4,Table1[[#This Row],[DIST]])</f>
        <v>0</v>
      </c>
      <c r="S202" t="s">
        <v>37</v>
      </c>
      <c r="T202" t="s">
        <v>100</v>
      </c>
    </row>
    <row r="203" spans="1:20" x14ac:dyDescent="0.2">
      <c r="A203">
        <v>106</v>
      </c>
      <c r="B203" t="s">
        <v>18</v>
      </c>
      <c r="C203">
        <v>4</v>
      </c>
      <c r="E203">
        <v>2</v>
      </c>
      <c r="F203">
        <v>17</v>
      </c>
      <c r="G203">
        <v>-13</v>
      </c>
      <c r="H203" t="s">
        <v>19</v>
      </c>
      <c r="I203" t="s">
        <v>30</v>
      </c>
      <c r="J203" t="s">
        <v>21</v>
      </c>
      <c r="M203" t="s">
        <v>58</v>
      </c>
      <c r="N203" t="str">
        <f>RIGHT(Table1[[#This Row],[OFF PLAY]],LEN(Table1[[#This Row],[OFF PLAY]])-3)</f>
        <v>BUCK</v>
      </c>
      <c r="O203" t="s">
        <v>21</v>
      </c>
      <c r="P203" t="s">
        <v>28</v>
      </c>
      <c r="Q203">
        <v>-7</v>
      </c>
      <c r="R203" t="b">
        <f>Table1[[#This Row],[GN/LS]]&gt;=MIN(4,Table1[[#This Row],[DIST]])</f>
        <v>0</v>
      </c>
      <c r="S203" t="s">
        <v>37</v>
      </c>
      <c r="T203" t="s">
        <v>100</v>
      </c>
    </row>
    <row r="204" spans="1:20" x14ac:dyDescent="0.2">
      <c r="A204">
        <v>107</v>
      </c>
      <c r="B204" t="s">
        <v>18</v>
      </c>
      <c r="C204">
        <v>4</v>
      </c>
      <c r="E204">
        <v>2</v>
      </c>
      <c r="F204">
        <v>24</v>
      </c>
      <c r="G204">
        <v>-6</v>
      </c>
      <c r="H204" t="s">
        <v>19</v>
      </c>
      <c r="I204" t="s">
        <v>26</v>
      </c>
      <c r="J204" t="s">
        <v>23</v>
      </c>
      <c r="M204" t="s">
        <v>42</v>
      </c>
      <c r="N204" t="str">
        <f>RIGHT(Table1[[#This Row],[OFF PLAY]],LEN(Table1[[#This Row],[OFF PLAY]])-3)</f>
        <v>TRAP</v>
      </c>
      <c r="O204" t="s">
        <v>23</v>
      </c>
      <c r="P204" t="s">
        <v>28</v>
      </c>
      <c r="Q204">
        <v>0</v>
      </c>
      <c r="R204" t="b">
        <f>Table1[[#This Row],[GN/LS]]&gt;=MIN(4,Table1[[#This Row],[DIST]])</f>
        <v>0</v>
      </c>
      <c r="S204" t="s">
        <v>29</v>
      </c>
    </row>
    <row r="205" spans="1:20" x14ac:dyDescent="0.2">
      <c r="A205">
        <v>108</v>
      </c>
      <c r="B205" t="s">
        <v>18</v>
      </c>
      <c r="C205">
        <v>4</v>
      </c>
      <c r="E205">
        <v>3</v>
      </c>
      <c r="F205">
        <v>24</v>
      </c>
      <c r="G205">
        <v>-6</v>
      </c>
      <c r="H205" t="s">
        <v>19</v>
      </c>
      <c r="I205" t="s">
        <v>83</v>
      </c>
      <c r="J205" t="s">
        <v>23</v>
      </c>
      <c r="M205" t="s">
        <v>77</v>
      </c>
      <c r="N205" t="str">
        <f>RIGHT(Table1[[#This Row],[OFF PLAY]],LEN(Table1[[#This Row],[OFF PLAY]])-3)</f>
        <v>PPERS</v>
      </c>
      <c r="P205" t="s">
        <v>24</v>
      </c>
      <c r="Q205">
        <v>0</v>
      </c>
      <c r="R205" t="b">
        <f>Table1[[#This Row],[GN/LS]]&gt;=MIN(4,Table1[[#This Row],[DIST]])</f>
        <v>0</v>
      </c>
      <c r="S205" t="s">
        <v>96</v>
      </c>
    </row>
    <row r="206" spans="1:20" x14ac:dyDescent="0.2">
      <c r="A206">
        <v>112</v>
      </c>
      <c r="B206" t="s">
        <v>18</v>
      </c>
      <c r="C206">
        <v>4</v>
      </c>
      <c r="E206">
        <v>1</v>
      </c>
      <c r="F206">
        <v>10</v>
      </c>
      <c r="G206">
        <v>-35</v>
      </c>
      <c r="H206" t="s">
        <v>19</v>
      </c>
      <c r="I206" t="s">
        <v>67</v>
      </c>
      <c r="J206" t="s">
        <v>21</v>
      </c>
      <c r="M206" t="s">
        <v>99</v>
      </c>
      <c r="N206" t="str">
        <f>RIGHT(Table1[[#This Row],[OFF PLAY]],LEN(Table1[[#This Row],[OFF PLAY]])-3)</f>
        <v>POLTE</v>
      </c>
      <c r="O206" t="s">
        <v>21</v>
      </c>
      <c r="P206" t="s">
        <v>28</v>
      </c>
      <c r="Q206">
        <v>-15</v>
      </c>
      <c r="R206" t="b">
        <f>Table1[[#This Row],[GN/LS]]&gt;=MIN(4,Table1[[#This Row],[DIST]])</f>
        <v>0</v>
      </c>
      <c r="S206" t="s">
        <v>29</v>
      </c>
    </row>
    <row r="207" spans="1:20" x14ac:dyDescent="0.2">
      <c r="A207">
        <v>17</v>
      </c>
      <c r="B207" t="s">
        <v>18</v>
      </c>
      <c r="C207">
        <v>1</v>
      </c>
      <c r="E207">
        <v>1</v>
      </c>
      <c r="F207">
        <v>10</v>
      </c>
      <c r="G207">
        <v>-24</v>
      </c>
      <c r="H207" t="s">
        <v>19</v>
      </c>
      <c r="I207" t="s">
        <v>26</v>
      </c>
      <c r="J207" t="s">
        <v>23</v>
      </c>
      <c r="M207" t="s">
        <v>27</v>
      </c>
      <c r="N207" t="str">
        <f>RIGHT(Table1[[#This Row],[OFF PLAY]],LEN(Table1[[#This Row],[OFF PLAY]])-3)</f>
        <v>LEAD</v>
      </c>
      <c r="O207" t="s">
        <v>21</v>
      </c>
      <c r="P207" t="s">
        <v>28</v>
      </c>
      <c r="Q207">
        <v>76</v>
      </c>
      <c r="R207" t="b">
        <f>Table1[[#This Row],[GN/LS]]&gt;=MIN(4,Table1[[#This Row],[DIST]])</f>
        <v>1</v>
      </c>
      <c r="S207" t="s">
        <v>32</v>
      </c>
    </row>
    <row r="208" spans="1:20" x14ac:dyDescent="0.2">
      <c r="A208">
        <v>21</v>
      </c>
      <c r="B208" t="s">
        <v>18</v>
      </c>
      <c r="C208">
        <v>1</v>
      </c>
      <c r="E208">
        <v>1</v>
      </c>
      <c r="F208">
        <v>10</v>
      </c>
      <c r="G208">
        <v>43</v>
      </c>
      <c r="H208" t="s">
        <v>19</v>
      </c>
      <c r="N208" t="e">
        <f>RIGHT(Table1[[#This Row],[OFF PLAY]],LEN(Table1[[#This Row],[OFF PLAY]])-3)</f>
        <v>#VALUE!</v>
      </c>
      <c r="Q208">
        <v>-5</v>
      </c>
      <c r="R208" t="b">
        <f>Table1[[#This Row],[GN/LS]]&gt;=MIN(4,Table1[[#This Row],[DIST]])</f>
        <v>0</v>
      </c>
      <c r="S208" t="s">
        <v>37</v>
      </c>
    </row>
    <row r="209" spans="1:19" x14ac:dyDescent="0.2">
      <c r="A209">
        <v>22</v>
      </c>
      <c r="B209" t="s">
        <v>18</v>
      </c>
      <c r="C209">
        <v>1</v>
      </c>
      <c r="E209">
        <v>1</v>
      </c>
      <c r="F209">
        <v>15</v>
      </c>
      <c r="G209">
        <v>47</v>
      </c>
      <c r="H209" t="s">
        <v>19</v>
      </c>
      <c r="I209" t="s">
        <v>83</v>
      </c>
      <c r="J209" t="s">
        <v>23</v>
      </c>
      <c r="K209" t="s">
        <v>60</v>
      </c>
      <c r="L209" t="s">
        <v>21</v>
      </c>
      <c r="M209" t="s">
        <v>61</v>
      </c>
      <c r="N209" t="str">
        <f>RIGHT(Table1[[#This Row],[OFF PLAY]],LEN(Table1[[#This Row],[OFF PLAY]])-3)</f>
        <v>POWER JET</v>
      </c>
      <c r="O209" t="s">
        <v>21</v>
      </c>
      <c r="P209" t="s">
        <v>28</v>
      </c>
      <c r="Q209">
        <v>10</v>
      </c>
      <c r="R209" t="b">
        <f>Table1[[#This Row],[GN/LS]]&gt;=MIN(4,Table1[[#This Row],[DIST]])</f>
        <v>1</v>
      </c>
      <c r="S209" t="s">
        <v>29</v>
      </c>
    </row>
    <row r="210" spans="1:19" x14ac:dyDescent="0.2">
      <c r="A210">
        <v>23</v>
      </c>
      <c r="B210" t="s">
        <v>18</v>
      </c>
      <c r="C210">
        <v>1</v>
      </c>
      <c r="E210">
        <v>2</v>
      </c>
      <c r="F210">
        <v>5</v>
      </c>
      <c r="G210">
        <v>37</v>
      </c>
      <c r="H210" t="s">
        <v>21</v>
      </c>
      <c r="I210" t="s">
        <v>26</v>
      </c>
      <c r="J210" t="s">
        <v>23</v>
      </c>
      <c r="M210" t="s">
        <v>48</v>
      </c>
      <c r="N210" t="str">
        <f>RIGHT(Table1[[#This Row],[OFF PLAY]],LEN(Table1[[#This Row],[OFF PLAY]])-3)</f>
        <v>BUCK</v>
      </c>
      <c r="O210" t="s">
        <v>23</v>
      </c>
      <c r="P210" t="s">
        <v>28</v>
      </c>
      <c r="Q210">
        <v>4</v>
      </c>
      <c r="R210" t="b">
        <f>Table1[[#This Row],[GN/LS]]&gt;=MIN(4,Table1[[#This Row],[DIST]])</f>
        <v>1</v>
      </c>
      <c r="S210" t="s">
        <v>29</v>
      </c>
    </row>
    <row r="211" spans="1:19" x14ac:dyDescent="0.2">
      <c r="A211">
        <v>24</v>
      </c>
      <c r="B211" t="s">
        <v>18</v>
      </c>
      <c r="C211">
        <v>1</v>
      </c>
      <c r="E211">
        <v>3</v>
      </c>
      <c r="F211">
        <v>1</v>
      </c>
      <c r="G211">
        <v>33</v>
      </c>
      <c r="H211" t="s">
        <v>23</v>
      </c>
      <c r="I211" t="s">
        <v>81</v>
      </c>
      <c r="J211" t="s">
        <v>21</v>
      </c>
      <c r="M211" t="s">
        <v>55</v>
      </c>
      <c r="N211" t="str">
        <f>RIGHT(Table1[[#This Row],[OFF PLAY]],LEN(Table1[[#This Row],[OFF PLAY]])-3)</f>
        <v>LEAD</v>
      </c>
      <c r="O211" t="s">
        <v>23</v>
      </c>
      <c r="P211" t="s">
        <v>28</v>
      </c>
      <c r="Q211">
        <v>22</v>
      </c>
      <c r="R211" t="b">
        <f>Table1[[#This Row],[GN/LS]]&gt;=MIN(4,Table1[[#This Row],[DIST]])</f>
        <v>1</v>
      </c>
      <c r="S211" t="s">
        <v>29</v>
      </c>
    </row>
    <row r="212" spans="1:19" x14ac:dyDescent="0.2">
      <c r="A212">
        <v>25</v>
      </c>
      <c r="B212" t="s">
        <v>18</v>
      </c>
      <c r="C212">
        <v>1</v>
      </c>
      <c r="E212">
        <v>1</v>
      </c>
      <c r="F212">
        <v>10</v>
      </c>
      <c r="G212">
        <v>11</v>
      </c>
      <c r="H212" t="s">
        <v>23</v>
      </c>
      <c r="I212" t="s">
        <v>30</v>
      </c>
      <c r="M212" t="s">
        <v>58</v>
      </c>
      <c r="N212" t="str">
        <f>RIGHT(Table1[[#This Row],[OFF PLAY]],LEN(Table1[[#This Row],[OFF PLAY]])-3)</f>
        <v>BUCK</v>
      </c>
      <c r="O212" t="s">
        <v>21</v>
      </c>
      <c r="P212" t="s">
        <v>28</v>
      </c>
      <c r="Q212">
        <v>11</v>
      </c>
      <c r="R212" t="b">
        <f>Table1[[#This Row],[GN/LS]]&gt;=MIN(4,Table1[[#This Row],[DIST]])</f>
        <v>1</v>
      </c>
      <c r="S212" t="s">
        <v>101</v>
      </c>
    </row>
    <row r="213" spans="1:19" x14ac:dyDescent="0.2">
      <c r="A213">
        <v>26</v>
      </c>
      <c r="B213" t="s">
        <v>18</v>
      </c>
      <c r="C213">
        <v>1</v>
      </c>
      <c r="E213">
        <v>1</v>
      </c>
      <c r="F213">
        <v>0</v>
      </c>
      <c r="G213">
        <v>3</v>
      </c>
      <c r="H213" t="s">
        <v>19</v>
      </c>
      <c r="I213" t="s">
        <v>30</v>
      </c>
      <c r="J213" t="s">
        <v>21</v>
      </c>
      <c r="K213" t="s">
        <v>92</v>
      </c>
      <c r="L213" t="s">
        <v>23</v>
      </c>
      <c r="M213" t="s">
        <v>85</v>
      </c>
      <c r="N213" t="str">
        <f>RIGHT(Table1[[#This Row],[OFF PLAY]],LEN(Table1[[#This Row],[OFF PLAY]])-3)</f>
        <v>KEEP PASS</v>
      </c>
      <c r="O213" t="s">
        <v>23</v>
      </c>
      <c r="P213" t="s">
        <v>35</v>
      </c>
      <c r="Q213">
        <v>0</v>
      </c>
      <c r="R213" t="b">
        <f>Table1[[#This Row],[GN/LS]]&gt;=MIN(4,Table1[[#This Row],[DIST]])</f>
        <v>1</v>
      </c>
      <c r="S213" t="s">
        <v>56</v>
      </c>
    </row>
    <row r="214" spans="1:19" x14ac:dyDescent="0.2">
      <c r="A214">
        <v>41</v>
      </c>
      <c r="B214" t="s">
        <v>18</v>
      </c>
      <c r="C214">
        <v>2</v>
      </c>
      <c r="E214">
        <v>1</v>
      </c>
      <c r="F214">
        <v>10</v>
      </c>
      <c r="G214">
        <v>-35</v>
      </c>
      <c r="H214" t="s">
        <v>19</v>
      </c>
      <c r="I214" t="s">
        <v>33</v>
      </c>
      <c r="J214" t="s">
        <v>23</v>
      </c>
      <c r="M214" t="s">
        <v>40</v>
      </c>
      <c r="N214" t="str">
        <f>RIGHT(Table1[[#This Row],[OFF PLAY]],LEN(Table1[[#This Row],[OFF PLAY]])-3)</f>
        <v>DOWN</v>
      </c>
      <c r="O214" t="s">
        <v>23</v>
      </c>
      <c r="P214" t="s">
        <v>28</v>
      </c>
      <c r="Q214">
        <v>65</v>
      </c>
      <c r="R214" t="b">
        <f>Table1[[#This Row],[GN/LS]]&gt;=MIN(4,Table1[[#This Row],[DIST]])</f>
        <v>1</v>
      </c>
      <c r="S214" t="s">
        <v>32</v>
      </c>
    </row>
    <row r="215" spans="1:19" x14ac:dyDescent="0.2">
      <c r="A215">
        <v>51</v>
      </c>
      <c r="B215" t="s">
        <v>18</v>
      </c>
      <c r="C215">
        <v>2</v>
      </c>
      <c r="E215">
        <v>1</v>
      </c>
      <c r="F215">
        <v>10</v>
      </c>
      <c r="G215">
        <v>-32</v>
      </c>
      <c r="H215" t="s">
        <v>19</v>
      </c>
      <c r="I215" t="s">
        <v>33</v>
      </c>
      <c r="J215" t="s">
        <v>23</v>
      </c>
      <c r="M215" t="s">
        <v>62</v>
      </c>
      <c r="N215" t="str">
        <f>RIGHT(Table1[[#This Row],[OFF PLAY]],LEN(Table1[[#This Row],[OFF PLAY]])-3)</f>
        <v>BILL</v>
      </c>
      <c r="O215" t="s">
        <v>23</v>
      </c>
      <c r="P215" t="s">
        <v>28</v>
      </c>
      <c r="Q215">
        <v>0</v>
      </c>
      <c r="R215" t="b">
        <f>Table1[[#This Row],[GN/LS]]&gt;=MIN(4,Table1[[#This Row],[DIST]])</f>
        <v>0</v>
      </c>
      <c r="S215" t="s">
        <v>73</v>
      </c>
    </row>
    <row r="216" spans="1:19" x14ac:dyDescent="0.2">
      <c r="A216">
        <v>59</v>
      </c>
      <c r="B216" t="s">
        <v>18</v>
      </c>
      <c r="C216">
        <v>2</v>
      </c>
      <c r="E216">
        <v>1</v>
      </c>
      <c r="F216">
        <v>10</v>
      </c>
      <c r="G216">
        <v>-40</v>
      </c>
      <c r="H216" t="s">
        <v>19</v>
      </c>
      <c r="I216" t="s">
        <v>63</v>
      </c>
      <c r="J216" t="s">
        <v>23</v>
      </c>
      <c r="M216" t="s">
        <v>82</v>
      </c>
      <c r="N216" t="str">
        <f>RIGHT(Table1[[#This Row],[OFF PLAY]],LEN(Table1[[#This Row],[OFF PLAY]])-3)</f>
        <v>JET LEAD</v>
      </c>
      <c r="O216" t="s">
        <v>23</v>
      </c>
      <c r="P216" t="s">
        <v>28</v>
      </c>
      <c r="Q216">
        <v>3</v>
      </c>
      <c r="R216" t="b">
        <f>Table1[[#This Row],[GN/LS]]&gt;=MIN(4,Table1[[#This Row],[DIST]])</f>
        <v>0</v>
      </c>
      <c r="S216" t="s">
        <v>29</v>
      </c>
    </row>
    <row r="217" spans="1:19" x14ac:dyDescent="0.2">
      <c r="A217">
        <v>60</v>
      </c>
      <c r="B217" t="s">
        <v>18</v>
      </c>
      <c r="C217">
        <v>2</v>
      </c>
      <c r="E217">
        <v>2</v>
      </c>
      <c r="F217">
        <v>7</v>
      </c>
      <c r="G217">
        <v>-43</v>
      </c>
      <c r="H217" t="s">
        <v>19</v>
      </c>
      <c r="I217" t="s">
        <v>81</v>
      </c>
      <c r="J217" t="s">
        <v>21</v>
      </c>
      <c r="M217" t="s">
        <v>65</v>
      </c>
      <c r="N217" t="str">
        <f>RIGHT(Table1[[#This Row],[OFF PLAY]],LEN(Table1[[#This Row],[OFF PLAY]])-3)</f>
        <v>POWER JET</v>
      </c>
      <c r="O217" t="s">
        <v>23</v>
      </c>
      <c r="P217" t="s">
        <v>28</v>
      </c>
      <c r="Q217">
        <v>15</v>
      </c>
      <c r="R217" t="b">
        <f>Table1[[#This Row],[GN/LS]]&gt;=MIN(4,Table1[[#This Row],[DIST]])</f>
        <v>1</v>
      </c>
      <c r="S217" t="s">
        <v>29</v>
      </c>
    </row>
    <row r="218" spans="1:19" x14ac:dyDescent="0.2">
      <c r="A218">
        <v>61</v>
      </c>
      <c r="B218" t="s">
        <v>18</v>
      </c>
      <c r="C218">
        <v>2</v>
      </c>
      <c r="E218">
        <v>1</v>
      </c>
      <c r="F218">
        <v>10</v>
      </c>
      <c r="G218">
        <v>42</v>
      </c>
      <c r="H218" t="s">
        <v>19</v>
      </c>
      <c r="I218" t="s">
        <v>30</v>
      </c>
      <c r="J218" t="s">
        <v>21</v>
      </c>
      <c r="M218" t="s">
        <v>55</v>
      </c>
      <c r="N218" t="str">
        <f>RIGHT(Table1[[#This Row],[OFF PLAY]],LEN(Table1[[#This Row],[OFF PLAY]])-3)</f>
        <v>LEAD</v>
      </c>
      <c r="O218" t="s">
        <v>23</v>
      </c>
      <c r="P218" t="s">
        <v>28</v>
      </c>
      <c r="Q218">
        <v>13</v>
      </c>
      <c r="R218" t="b">
        <f>Table1[[#This Row],[GN/LS]]&gt;=MIN(4,Table1[[#This Row],[DIST]])</f>
        <v>1</v>
      </c>
      <c r="S218" t="s">
        <v>29</v>
      </c>
    </row>
    <row r="219" spans="1:19" x14ac:dyDescent="0.2">
      <c r="A219">
        <v>62</v>
      </c>
      <c r="B219" t="s">
        <v>18</v>
      </c>
      <c r="C219">
        <v>2</v>
      </c>
      <c r="E219">
        <v>1</v>
      </c>
      <c r="F219">
        <v>10</v>
      </c>
      <c r="G219">
        <v>29</v>
      </c>
      <c r="H219" t="s">
        <v>19</v>
      </c>
      <c r="I219" t="s">
        <v>30</v>
      </c>
      <c r="J219" t="s">
        <v>21</v>
      </c>
      <c r="M219" t="s">
        <v>55</v>
      </c>
      <c r="N219" t="str">
        <f>RIGHT(Table1[[#This Row],[OFF PLAY]],LEN(Table1[[#This Row],[OFF PLAY]])-3)</f>
        <v>LEAD</v>
      </c>
      <c r="O219" t="s">
        <v>23</v>
      </c>
      <c r="P219" t="s">
        <v>28</v>
      </c>
      <c r="Q219">
        <v>1</v>
      </c>
      <c r="R219" t="b">
        <f>Table1[[#This Row],[GN/LS]]&gt;=MIN(4,Table1[[#This Row],[DIST]])</f>
        <v>0</v>
      </c>
      <c r="S219" t="s">
        <v>29</v>
      </c>
    </row>
    <row r="220" spans="1:19" x14ac:dyDescent="0.2">
      <c r="A220">
        <v>63</v>
      </c>
      <c r="B220" t="s">
        <v>18</v>
      </c>
      <c r="C220">
        <v>2</v>
      </c>
      <c r="E220">
        <v>2</v>
      </c>
      <c r="F220">
        <v>9</v>
      </c>
      <c r="G220">
        <v>28</v>
      </c>
      <c r="H220" t="s">
        <v>19</v>
      </c>
      <c r="I220" t="s">
        <v>63</v>
      </c>
      <c r="J220" t="s">
        <v>23</v>
      </c>
      <c r="M220" t="s">
        <v>65</v>
      </c>
      <c r="N220" t="str">
        <f>RIGHT(Table1[[#This Row],[OFF PLAY]],LEN(Table1[[#This Row],[OFF PLAY]])-3)</f>
        <v>POWER JET</v>
      </c>
      <c r="O220" t="s">
        <v>23</v>
      </c>
      <c r="P220" t="s">
        <v>28</v>
      </c>
      <c r="Q220">
        <v>7</v>
      </c>
      <c r="R220" t="b">
        <f>Table1[[#This Row],[GN/LS]]&gt;=MIN(4,Table1[[#This Row],[DIST]])</f>
        <v>1</v>
      </c>
      <c r="S220" t="s">
        <v>29</v>
      </c>
    </row>
    <row r="221" spans="1:19" x14ac:dyDescent="0.2">
      <c r="A221">
        <v>64</v>
      </c>
      <c r="B221" t="s">
        <v>18</v>
      </c>
      <c r="C221">
        <v>2</v>
      </c>
      <c r="E221">
        <v>3</v>
      </c>
      <c r="F221">
        <v>2</v>
      </c>
      <c r="G221">
        <v>21</v>
      </c>
      <c r="H221" t="s">
        <v>19</v>
      </c>
      <c r="I221" t="s">
        <v>30</v>
      </c>
      <c r="J221" t="s">
        <v>21</v>
      </c>
      <c r="M221" t="s">
        <v>55</v>
      </c>
      <c r="N221" t="str">
        <f>RIGHT(Table1[[#This Row],[OFF PLAY]],LEN(Table1[[#This Row],[OFF PLAY]])-3)</f>
        <v>LEAD</v>
      </c>
      <c r="O221" t="s">
        <v>23</v>
      </c>
      <c r="P221" t="s">
        <v>28</v>
      </c>
      <c r="Q221">
        <v>16</v>
      </c>
      <c r="R221" t="b">
        <f>Table1[[#This Row],[GN/LS]]&gt;=MIN(4,Table1[[#This Row],[DIST]])</f>
        <v>1</v>
      </c>
      <c r="S221" t="s">
        <v>29</v>
      </c>
    </row>
    <row r="222" spans="1:19" x14ac:dyDescent="0.2">
      <c r="A222">
        <v>65</v>
      </c>
      <c r="B222" t="s">
        <v>18</v>
      </c>
      <c r="C222">
        <v>2</v>
      </c>
      <c r="E222">
        <v>1</v>
      </c>
      <c r="F222">
        <v>5</v>
      </c>
      <c r="G222">
        <v>5</v>
      </c>
      <c r="H222" t="s">
        <v>19</v>
      </c>
      <c r="N222" t="e">
        <f>RIGHT(Table1[[#This Row],[OFF PLAY]],LEN(Table1[[#This Row],[OFF PLAY]])-3)</f>
        <v>#VALUE!</v>
      </c>
      <c r="Q222">
        <v>-5</v>
      </c>
      <c r="R222" t="b">
        <f>Table1[[#This Row],[GN/LS]]&gt;=MIN(4,Table1[[#This Row],[DIST]])</f>
        <v>0</v>
      </c>
    </row>
    <row r="223" spans="1:19" x14ac:dyDescent="0.2">
      <c r="A223">
        <v>66</v>
      </c>
      <c r="B223" t="s">
        <v>18</v>
      </c>
      <c r="C223">
        <v>2</v>
      </c>
      <c r="E223">
        <v>1</v>
      </c>
      <c r="F223">
        <v>10</v>
      </c>
      <c r="G223">
        <v>10</v>
      </c>
      <c r="H223" t="s">
        <v>19</v>
      </c>
      <c r="I223" t="s">
        <v>30</v>
      </c>
      <c r="J223" t="s">
        <v>21</v>
      </c>
      <c r="M223" t="s">
        <v>55</v>
      </c>
      <c r="N223" t="str">
        <f>RIGHT(Table1[[#This Row],[OFF PLAY]],LEN(Table1[[#This Row],[OFF PLAY]])-3)</f>
        <v>LEAD</v>
      </c>
      <c r="O223" t="s">
        <v>23</v>
      </c>
      <c r="P223" t="s">
        <v>28</v>
      </c>
      <c r="Q223">
        <v>-1</v>
      </c>
      <c r="R223" t="b">
        <f>Table1[[#This Row],[GN/LS]]&gt;=MIN(4,Table1[[#This Row],[DIST]])</f>
        <v>0</v>
      </c>
      <c r="S223" t="s">
        <v>29</v>
      </c>
    </row>
    <row r="224" spans="1:19" x14ac:dyDescent="0.2">
      <c r="A224">
        <v>67</v>
      </c>
      <c r="B224" t="s">
        <v>18</v>
      </c>
      <c r="C224">
        <v>2</v>
      </c>
      <c r="E224">
        <v>2</v>
      </c>
      <c r="F224">
        <v>11</v>
      </c>
      <c r="G224">
        <v>11</v>
      </c>
      <c r="H224" t="s">
        <v>19</v>
      </c>
      <c r="I224" t="s">
        <v>26</v>
      </c>
      <c r="J224" t="s">
        <v>23</v>
      </c>
      <c r="M224" t="s">
        <v>48</v>
      </c>
      <c r="N224" t="str">
        <f>RIGHT(Table1[[#This Row],[OFF PLAY]],LEN(Table1[[#This Row],[OFF PLAY]])-3)</f>
        <v>BUCK</v>
      </c>
      <c r="O224" t="s">
        <v>23</v>
      </c>
      <c r="P224" t="s">
        <v>28</v>
      </c>
      <c r="Q224">
        <v>5</v>
      </c>
      <c r="R224" t="b">
        <f>Table1[[#This Row],[GN/LS]]&gt;=MIN(4,Table1[[#This Row],[DIST]])</f>
        <v>1</v>
      </c>
      <c r="S224" t="s">
        <v>29</v>
      </c>
    </row>
    <row r="225" spans="1:20" x14ac:dyDescent="0.2">
      <c r="A225">
        <v>68</v>
      </c>
      <c r="B225" t="s">
        <v>18</v>
      </c>
      <c r="C225">
        <v>2</v>
      </c>
      <c r="E225">
        <v>3</v>
      </c>
      <c r="F225">
        <v>6</v>
      </c>
      <c r="G225">
        <v>6</v>
      </c>
      <c r="H225" t="s">
        <v>19</v>
      </c>
      <c r="I225" t="s">
        <v>81</v>
      </c>
      <c r="J225" t="s">
        <v>21</v>
      </c>
      <c r="M225" t="s">
        <v>61</v>
      </c>
      <c r="N225" t="str">
        <f>RIGHT(Table1[[#This Row],[OFF PLAY]],LEN(Table1[[#This Row],[OFF PLAY]])-3)</f>
        <v>POWER JET</v>
      </c>
      <c r="O225" t="s">
        <v>23</v>
      </c>
      <c r="P225" t="s">
        <v>28</v>
      </c>
      <c r="Q225">
        <v>-4</v>
      </c>
      <c r="R225" t="b">
        <f>Table1[[#This Row],[GN/LS]]&gt;=MIN(4,Table1[[#This Row],[DIST]])</f>
        <v>0</v>
      </c>
      <c r="S225" t="s">
        <v>29</v>
      </c>
    </row>
    <row r="226" spans="1:20" x14ac:dyDescent="0.2">
      <c r="A226">
        <v>70</v>
      </c>
      <c r="B226" t="s">
        <v>18</v>
      </c>
      <c r="C226">
        <v>2</v>
      </c>
      <c r="E226">
        <v>4</v>
      </c>
      <c r="F226">
        <v>10</v>
      </c>
      <c r="G226">
        <v>10</v>
      </c>
      <c r="H226" t="s">
        <v>19</v>
      </c>
      <c r="I226" t="s">
        <v>20</v>
      </c>
      <c r="J226" t="s">
        <v>21</v>
      </c>
      <c r="K226" t="s">
        <v>91</v>
      </c>
      <c r="L226" t="s">
        <v>21</v>
      </c>
      <c r="M226" t="s">
        <v>102</v>
      </c>
      <c r="N226" t="str">
        <f>RIGHT(Table1[[#This Row],[OFF PLAY]],LEN(Table1[[#This Row],[OFF PLAY]])-3)</f>
        <v>DOWN PASS</v>
      </c>
      <c r="O226" t="s">
        <v>21</v>
      </c>
      <c r="P226" t="s">
        <v>24</v>
      </c>
      <c r="Q226">
        <v>-7</v>
      </c>
      <c r="R226" t="b">
        <f>Table1[[#This Row],[GN/LS]]&gt;=MIN(4,Table1[[#This Row],[DIST]])</f>
        <v>0</v>
      </c>
      <c r="S226" t="s">
        <v>51</v>
      </c>
    </row>
    <row r="227" spans="1:20" x14ac:dyDescent="0.2">
      <c r="A227">
        <v>79</v>
      </c>
      <c r="B227" t="s">
        <v>18</v>
      </c>
      <c r="C227">
        <v>3</v>
      </c>
      <c r="E227">
        <v>1</v>
      </c>
      <c r="F227">
        <v>10</v>
      </c>
      <c r="G227">
        <v>-40</v>
      </c>
      <c r="H227" t="s">
        <v>19</v>
      </c>
      <c r="I227" t="s">
        <v>26</v>
      </c>
      <c r="J227" t="s">
        <v>23</v>
      </c>
      <c r="M227" t="s">
        <v>48</v>
      </c>
      <c r="N227" t="str">
        <f>RIGHT(Table1[[#This Row],[OFF PLAY]],LEN(Table1[[#This Row],[OFF PLAY]])-3)</f>
        <v>BUCK</v>
      </c>
      <c r="O227" t="s">
        <v>23</v>
      </c>
      <c r="P227" t="s">
        <v>28</v>
      </c>
      <c r="Q227">
        <v>-5</v>
      </c>
      <c r="R227" t="b">
        <f>Table1[[#This Row],[GN/LS]]&gt;=MIN(4,Table1[[#This Row],[DIST]])</f>
        <v>0</v>
      </c>
      <c r="S227" t="s">
        <v>29</v>
      </c>
    </row>
    <row r="228" spans="1:20" x14ac:dyDescent="0.2">
      <c r="A228">
        <v>80</v>
      </c>
      <c r="B228" t="s">
        <v>18</v>
      </c>
      <c r="C228">
        <v>3</v>
      </c>
      <c r="E228">
        <v>2</v>
      </c>
      <c r="F228">
        <v>15</v>
      </c>
      <c r="G228">
        <v>-35</v>
      </c>
      <c r="H228" t="s">
        <v>19</v>
      </c>
      <c r="I228" t="s">
        <v>30</v>
      </c>
      <c r="J228" t="s">
        <v>21</v>
      </c>
      <c r="M228" t="s">
        <v>55</v>
      </c>
      <c r="N228" t="str">
        <f>RIGHT(Table1[[#This Row],[OFF PLAY]],LEN(Table1[[#This Row],[OFF PLAY]])-3)</f>
        <v>LEAD</v>
      </c>
      <c r="O228" t="s">
        <v>23</v>
      </c>
      <c r="P228" t="s">
        <v>28</v>
      </c>
      <c r="Q228">
        <v>0</v>
      </c>
      <c r="R228" t="b">
        <f>Table1[[#This Row],[GN/LS]]&gt;=MIN(4,Table1[[#This Row],[DIST]])</f>
        <v>0</v>
      </c>
      <c r="S228" t="s">
        <v>29</v>
      </c>
    </row>
    <row r="229" spans="1:20" x14ac:dyDescent="0.2">
      <c r="A229">
        <v>81</v>
      </c>
      <c r="B229" t="s">
        <v>18</v>
      </c>
      <c r="C229">
        <v>3</v>
      </c>
      <c r="E229">
        <v>3</v>
      </c>
      <c r="F229">
        <v>15</v>
      </c>
      <c r="G229">
        <v>-35</v>
      </c>
      <c r="H229" t="s">
        <v>19</v>
      </c>
      <c r="I229" t="s">
        <v>26</v>
      </c>
      <c r="J229" t="s">
        <v>23</v>
      </c>
      <c r="M229" t="s">
        <v>66</v>
      </c>
      <c r="N229" t="str">
        <f>RIGHT(Table1[[#This Row],[OFF PLAY]],LEN(Table1[[#This Row],[OFF PLAY]])-3)</f>
        <v>GLE GOLD</v>
      </c>
      <c r="O229" t="s">
        <v>21</v>
      </c>
      <c r="P229" t="s">
        <v>24</v>
      </c>
      <c r="Q229">
        <v>0</v>
      </c>
      <c r="R229" t="b">
        <f>Table1[[#This Row],[GN/LS]]&gt;=MIN(4,Table1[[#This Row],[DIST]])</f>
        <v>0</v>
      </c>
      <c r="S229" t="s">
        <v>44</v>
      </c>
    </row>
    <row r="230" spans="1:20" x14ac:dyDescent="0.2">
      <c r="A230">
        <v>87</v>
      </c>
      <c r="B230" t="s">
        <v>18</v>
      </c>
      <c r="C230">
        <v>3</v>
      </c>
      <c r="E230">
        <v>1</v>
      </c>
      <c r="F230">
        <v>10</v>
      </c>
      <c r="G230">
        <v>34</v>
      </c>
      <c r="H230" t="s">
        <v>19</v>
      </c>
      <c r="I230" t="s">
        <v>81</v>
      </c>
      <c r="J230" t="s">
        <v>21</v>
      </c>
      <c r="M230" t="s">
        <v>22</v>
      </c>
      <c r="N230" t="str">
        <f>RIGHT(Table1[[#This Row],[OFF PLAY]],LEN(Table1[[#This Row],[OFF PLAY]])-3)</f>
        <v>GETS</v>
      </c>
      <c r="O230" t="s">
        <v>23</v>
      </c>
      <c r="P230" t="s">
        <v>24</v>
      </c>
      <c r="Q230">
        <v>0</v>
      </c>
      <c r="R230" t="b">
        <f>Table1[[#This Row],[GN/LS]]&gt;=MIN(4,Table1[[#This Row],[DIST]])</f>
        <v>0</v>
      </c>
      <c r="S230" t="s">
        <v>44</v>
      </c>
    </row>
    <row r="231" spans="1:20" x14ac:dyDescent="0.2">
      <c r="A231">
        <v>88</v>
      </c>
      <c r="B231" t="s">
        <v>18</v>
      </c>
      <c r="C231">
        <v>3</v>
      </c>
      <c r="E231">
        <v>2</v>
      </c>
      <c r="F231">
        <v>10</v>
      </c>
      <c r="G231">
        <v>34</v>
      </c>
      <c r="H231" t="s">
        <v>19</v>
      </c>
      <c r="I231" t="s">
        <v>26</v>
      </c>
      <c r="J231" t="s">
        <v>23</v>
      </c>
      <c r="K231" t="s">
        <v>91</v>
      </c>
      <c r="L231" t="s">
        <v>21</v>
      </c>
      <c r="M231" t="s">
        <v>42</v>
      </c>
      <c r="N231" t="str">
        <f>RIGHT(Table1[[#This Row],[OFF PLAY]],LEN(Table1[[#This Row],[OFF PLAY]])-3)</f>
        <v>TRAP</v>
      </c>
      <c r="O231" t="s">
        <v>23</v>
      </c>
      <c r="P231" t="s">
        <v>28</v>
      </c>
      <c r="Q231">
        <v>18</v>
      </c>
      <c r="R231" t="b">
        <f>Table1[[#This Row],[GN/LS]]&gt;=MIN(4,Table1[[#This Row],[DIST]])</f>
        <v>1</v>
      </c>
      <c r="S231" t="s">
        <v>29</v>
      </c>
    </row>
    <row r="232" spans="1:20" x14ac:dyDescent="0.2">
      <c r="A232">
        <v>89</v>
      </c>
      <c r="B232" t="s">
        <v>18</v>
      </c>
      <c r="C232">
        <v>3</v>
      </c>
      <c r="E232">
        <v>1</v>
      </c>
      <c r="F232">
        <v>10</v>
      </c>
      <c r="G232">
        <v>16</v>
      </c>
      <c r="H232" t="s">
        <v>19</v>
      </c>
      <c r="N232" t="e">
        <f>RIGHT(Table1[[#This Row],[OFF PLAY]],LEN(Table1[[#This Row],[OFF PLAY]])-3)</f>
        <v>#VALUE!</v>
      </c>
      <c r="Q232">
        <v>-5</v>
      </c>
      <c r="R232" t="b">
        <f>Table1[[#This Row],[GN/LS]]&gt;=MIN(4,Table1[[#This Row],[DIST]])</f>
        <v>0</v>
      </c>
      <c r="S232" t="s">
        <v>37</v>
      </c>
      <c r="T232" t="s">
        <v>69</v>
      </c>
    </row>
    <row r="233" spans="1:20" x14ac:dyDescent="0.2">
      <c r="A233">
        <v>90</v>
      </c>
      <c r="B233" t="s">
        <v>18</v>
      </c>
      <c r="C233">
        <v>3</v>
      </c>
      <c r="E233">
        <v>1</v>
      </c>
      <c r="F233">
        <v>15</v>
      </c>
      <c r="G233">
        <v>21</v>
      </c>
      <c r="H233" t="s">
        <v>19</v>
      </c>
      <c r="I233" t="s">
        <v>30</v>
      </c>
      <c r="J233" t="s">
        <v>21</v>
      </c>
      <c r="K233" t="s">
        <v>92</v>
      </c>
      <c r="L233" t="s">
        <v>23</v>
      </c>
      <c r="M233" t="s">
        <v>103</v>
      </c>
      <c r="N233" t="str">
        <f>RIGHT(Table1[[#This Row],[OFF PLAY]],LEN(Table1[[#This Row],[OFF PLAY]])-3)</f>
        <v>TRAP</v>
      </c>
      <c r="O233" t="s">
        <v>21</v>
      </c>
      <c r="P233" t="s">
        <v>28</v>
      </c>
      <c r="Q233">
        <v>12</v>
      </c>
      <c r="R233" t="b">
        <f>Table1[[#This Row],[GN/LS]]&gt;=MIN(4,Table1[[#This Row],[DIST]])</f>
        <v>1</v>
      </c>
      <c r="S233" t="s">
        <v>29</v>
      </c>
    </row>
    <row r="234" spans="1:20" x14ac:dyDescent="0.2">
      <c r="A234">
        <v>91</v>
      </c>
      <c r="B234" t="s">
        <v>18</v>
      </c>
      <c r="C234">
        <v>3</v>
      </c>
      <c r="E234">
        <v>2</v>
      </c>
      <c r="F234">
        <v>3</v>
      </c>
      <c r="G234">
        <v>9</v>
      </c>
      <c r="H234" t="s">
        <v>19</v>
      </c>
      <c r="N234" t="e">
        <f>RIGHT(Table1[[#This Row],[OFF PLAY]],LEN(Table1[[#This Row],[OFF PLAY]])-3)</f>
        <v>#VALUE!</v>
      </c>
      <c r="Q234">
        <v>-5</v>
      </c>
      <c r="R234" t="b">
        <f>Table1[[#This Row],[GN/LS]]&gt;=MIN(4,Table1[[#This Row],[DIST]])</f>
        <v>0</v>
      </c>
      <c r="S234" t="s">
        <v>37</v>
      </c>
      <c r="T234" t="s">
        <v>104</v>
      </c>
    </row>
    <row r="235" spans="1:20" x14ac:dyDescent="0.2">
      <c r="A235">
        <v>92</v>
      </c>
      <c r="B235" t="s">
        <v>18</v>
      </c>
      <c r="C235">
        <v>3</v>
      </c>
      <c r="E235">
        <v>2</v>
      </c>
      <c r="F235">
        <v>8</v>
      </c>
      <c r="G235">
        <v>14</v>
      </c>
      <c r="H235" t="s">
        <v>19</v>
      </c>
      <c r="I235" t="s">
        <v>26</v>
      </c>
      <c r="J235" t="s">
        <v>23</v>
      </c>
      <c r="K235" t="s">
        <v>91</v>
      </c>
      <c r="L235" t="s">
        <v>21</v>
      </c>
      <c r="M235" t="s">
        <v>42</v>
      </c>
      <c r="N235" t="str">
        <f>RIGHT(Table1[[#This Row],[OFF PLAY]],LEN(Table1[[#This Row],[OFF PLAY]])-3)</f>
        <v>TRAP</v>
      </c>
      <c r="O235" t="s">
        <v>23</v>
      </c>
      <c r="P235" t="s">
        <v>28</v>
      </c>
      <c r="Q235">
        <v>5</v>
      </c>
      <c r="R235" t="b">
        <f>Table1[[#This Row],[GN/LS]]&gt;=MIN(4,Table1[[#This Row],[DIST]])</f>
        <v>1</v>
      </c>
      <c r="S235" t="s">
        <v>29</v>
      </c>
    </row>
    <row r="236" spans="1:20" x14ac:dyDescent="0.2">
      <c r="A236">
        <v>93</v>
      </c>
      <c r="B236" t="s">
        <v>18</v>
      </c>
      <c r="C236">
        <v>3</v>
      </c>
      <c r="E236">
        <v>3</v>
      </c>
      <c r="F236">
        <v>3</v>
      </c>
      <c r="G236">
        <v>9</v>
      </c>
      <c r="H236" t="s">
        <v>19</v>
      </c>
      <c r="I236" t="s">
        <v>26</v>
      </c>
      <c r="J236" t="s">
        <v>23</v>
      </c>
      <c r="M236" t="s">
        <v>48</v>
      </c>
      <c r="N236" t="str">
        <f>RIGHT(Table1[[#This Row],[OFF PLAY]],LEN(Table1[[#This Row],[OFF PLAY]])-3)</f>
        <v>BUCK</v>
      </c>
      <c r="O236" t="s">
        <v>23</v>
      </c>
      <c r="P236" t="s">
        <v>28</v>
      </c>
      <c r="Q236">
        <v>1</v>
      </c>
      <c r="R236" t="b">
        <f>Table1[[#This Row],[GN/LS]]&gt;=MIN(4,Table1[[#This Row],[DIST]])</f>
        <v>0</v>
      </c>
      <c r="S236" t="s">
        <v>29</v>
      </c>
    </row>
    <row r="237" spans="1:20" x14ac:dyDescent="0.2">
      <c r="A237">
        <v>94</v>
      </c>
      <c r="B237" t="s">
        <v>18</v>
      </c>
      <c r="C237">
        <v>3</v>
      </c>
      <c r="E237">
        <v>4</v>
      </c>
      <c r="F237">
        <v>2</v>
      </c>
      <c r="G237">
        <v>8</v>
      </c>
      <c r="H237" t="s">
        <v>19</v>
      </c>
      <c r="I237" t="s">
        <v>30</v>
      </c>
      <c r="J237" t="s">
        <v>21</v>
      </c>
      <c r="K237" t="s">
        <v>92</v>
      </c>
      <c r="L237" t="s">
        <v>23</v>
      </c>
      <c r="M237" t="s">
        <v>103</v>
      </c>
      <c r="N237" t="str">
        <f>RIGHT(Table1[[#This Row],[OFF PLAY]],LEN(Table1[[#This Row],[OFF PLAY]])-3)</f>
        <v>TRAP</v>
      </c>
      <c r="O237" t="s">
        <v>21</v>
      </c>
      <c r="P237" t="s">
        <v>28</v>
      </c>
      <c r="Q237">
        <v>8</v>
      </c>
      <c r="R237" t="b">
        <f>Table1[[#This Row],[GN/LS]]&gt;=MIN(4,Table1[[#This Row],[DIST]])</f>
        <v>1</v>
      </c>
      <c r="S237" t="s">
        <v>32</v>
      </c>
    </row>
    <row r="238" spans="1:20" x14ac:dyDescent="0.2">
      <c r="A238">
        <v>108</v>
      </c>
      <c r="B238" t="s">
        <v>18</v>
      </c>
      <c r="C238">
        <v>3</v>
      </c>
      <c r="E238">
        <v>1</v>
      </c>
      <c r="F238">
        <v>10</v>
      </c>
      <c r="G238">
        <v>-1</v>
      </c>
      <c r="H238" t="s">
        <v>19</v>
      </c>
      <c r="N238" t="e">
        <f>RIGHT(Table1[[#This Row],[OFF PLAY]],LEN(Table1[[#This Row],[OFF PLAY]])-3)</f>
        <v>#VALUE!</v>
      </c>
      <c r="Q238">
        <v>5</v>
      </c>
      <c r="R238" t="b">
        <f>Table1[[#This Row],[GN/LS]]&gt;=MIN(4,Table1[[#This Row],[DIST]])</f>
        <v>1</v>
      </c>
      <c r="S238" t="s">
        <v>37</v>
      </c>
      <c r="T238" t="s">
        <v>70</v>
      </c>
    </row>
    <row r="239" spans="1:20" x14ac:dyDescent="0.2">
      <c r="A239">
        <v>109</v>
      </c>
      <c r="B239" t="s">
        <v>18</v>
      </c>
      <c r="C239">
        <v>3</v>
      </c>
      <c r="E239">
        <v>1</v>
      </c>
      <c r="F239">
        <v>5</v>
      </c>
      <c r="G239">
        <v>-6</v>
      </c>
      <c r="H239" t="s">
        <v>19</v>
      </c>
      <c r="I239" t="s">
        <v>33</v>
      </c>
      <c r="J239" t="s">
        <v>23</v>
      </c>
      <c r="M239" t="s">
        <v>40</v>
      </c>
      <c r="N239" t="str">
        <f>RIGHT(Table1[[#This Row],[OFF PLAY]],LEN(Table1[[#This Row],[OFF PLAY]])-3)</f>
        <v>DOWN</v>
      </c>
      <c r="O239" t="s">
        <v>23</v>
      </c>
      <c r="P239" t="s">
        <v>28</v>
      </c>
      <c r="Q239">
        <v>4</v>
      </c>
      <c r="R239" t="b">
        <f>Table1[[#This Row],[GN/LS]]&gt;=MIN(4,Table1[[#This Row],[DIST]])</f>
        <v>1</v>
      </c>
      <c r="S239" t="s">
        <v>29</v>
      </c>
    </row>
    <row r="240" spans="1:20" x14ac:dyDescent="0.2">
      <c r="A240">
        <v>111</v>
      </c>
      <c r="B240" t="s">
        <v>18</v>
      </c>
      <c r="C240">
        <v>4</v>
      </c>
      <c r="E240">
        <v>2</v>
      </c>
      <c r="F240">
        <v>1</v>
      </c>
      <c r="G240">
        <v>-10</v>
      </c>
      <c r="H240" t="s">
        <v>19</v>
      </c>
      <c r="N240" t="e">
        <f>RIGHT(Table1[[#This Row],[OFF PLAY]],LEN(Table1[[#This Row],[OFF PLAY]])-3)</f>
        <v>#VALUE!</v>
      </c>
      <c r="P240" t="s">
        <v>28</v>
      </c>
      <c r="Q240">
        <v>-2</v>
      </c>
      <c r="R240" t="b">
        <f>Table1[[#This Row],[GN/LS]]&gt;=MIN(4,Table1[[#This Row],[DIST]])</f>
        <v>0</v>
      </c>
      <c r="S240" t="s">
        <v>29</v>
      </c>
    </row>
    <row r="241" spans="1:20" x14ac:dyDescent="0.2">
      <c r="A241">
        <v>112</v>
      </c>
      <c r="B241" t="s">
        <v>18</v>
      </c>
      <c r="C241">
        <v>4</v>
      </c>
      <c r="E241">
        <v>3</v>
      </c>
      <c r="F241">
        <v>3</v>
      </c>
      <c r="G241">
        <v>-8</v>
      </c>
      <c r="H241" t="s">
        <v>19</v>
      </c>
      <c r="I241" t="s">
        <v>26</v>
      </c>
      <c r="J241" t="s">
        <v>23</v>
      </c>
      <c r="K241" t="s">
        <v>91</v>
      </c>
      <c r="L241" t="s">
        <v>21</v>
      </c>
      <c r="M241" t="s">
        <v>42</v>
      </c>
      <c r="N241" t="str">
        <f>RIGHT(Table1[[#This Row],[OFF PLAY]],LEN(Table1[[#This Row],[OFF PLAY]])-3)</f>
        <v>TRAP</v>
      </c>
      <c r="O241" t="s">
        <v>23</v>
      </c>
      <c r="P241" t="s">
        <v>28</v>
      </c>
      <c r="Q241">
        <v>7</v>
      </c>
      <c r="R241" t="b">
        <f>Table1[[#This Row],[GN/LS]]&gt;=MIN(4,Table1[[#This Row],[DIST]])</f>
        <v>1</v>
      </c>
      <c r="S241" t="s">
        <v>29</v>
      </c>
    </row>
    <row r="242" spans="1:20" x14ac:dyDescent="0.2">
      <c r="A242">
        <v>113</v>
      </c>
      <c r="B242" t="s">
        <v>18</v>
      </c>
      <c r="C242">
        <v>4</v>
      </c>
      <c r="E242">
        <v>1</v>
      </c>
      <c r="F242">
        <v>10</v>
      </c>
      <c r="G242">
        <v>-15</v>
      </c>
      <c r="H242" t="s">
        <v>19</v>
      </c>
      <c r="I242" t="s">
        <v>30</v>
      </c>
      <c r="J242" t="s">
        <v>21</v>
      </c>
      <c r="K242" t="s">
        <v>92</v>
      </c>
      <c r="L242" t="s">
        <v>23</v>
      </c>
      <c r="M242" t="s">
        <v>103</v>
      </c>
      <c r="N242" t="str">
        <f>RIGHT(Table1[[#This Row],[OFF PLAY]],LEN(Table1[[#This Row],[OFF PLAY]])-3)</f>
        <v>TRAP</v>
      </c>
      <c r="O242" t="s">
        <v>21</v>
      </c>
      <c r="P242" t="s">
        <v>28</v>
      </c>
      <c r="Q242">
        <v>-5</v>
      </c>
      <c r="R242" t="b">
        <f>Table1[[#This Row],[GN/LS]]&gt;=MIN(4,Table1[[#This Row],[DIST]])</f>
        <v>0</v>
      </c>
      <c r="S242" t="s">
        <v>37</v>
      </c>
      <c r="T242" t="s">
        <v>69</v>
      </c>
    </row>
    <row r="243" spans="1:20" x14ac:dyDescent="0.2">
      <c r="A243">
        <v>114</v>
      </c>
      <c r="B243" t="s">
        <v>18</v>
      </c>
      <c r="C243">
        <v>4</v>
      </c>
      <c r="E243">
        <v>1</v>
      </c>
      <c r="F243">
        <v>15</v>
      </c>
      <c r="G243">
        <v>-10</v>
      </c>
      <c r="H243" t="s">
        <v>19</v>
      </c>
      <c r="N243" t="e">
        <f>RIGHT(Table1[[#This Row],[OFF PLAY]],LEN(Table1[[#This Row],[OFF PLAY]])-3)</f>
        <v>#VALUE!</v>
      </c>
      <c r="P243" t="s">
        <v>28</v>
      </c>
      <c r="Q243">
        <v>2</v>
      </c>
      <c r="R243" t="b">
        <f>Table1[[#This Row],[GN/LS]]&gt;=MIN(4,Table1[[#This Row],[DIST]])</f>
        <v>0</v>
      </c>
      <c r="S243" t="s">
        <v>29</v>
      </c>
    </row>
    <row r="244" spans="1:20" x14ac:dyDescent="0.2">
      <c r="A244">
        <v>115</v>
      </c>
      <c r="B244" t="s">
        <v>18</v>
      </c>
      <c r="C244">
        <v>4</v>
      </c>
      <c r="E244">
        <v>2</v>
      </c>
      <c r="F244">
        <v>13</v>
      </c>
      <c r="G244">
        <v>-12</v>
      </c>
      <c r="H244" t="s">
        <v>19</v>
      </c>
      <c r="N244" t="e">
        <f>RIGHT(Table1[[#This Row],[OFF PLAY]],LEN(Table1[[#This Row],[OFF PLAY]])-3)</f>
        <v>#VALUE!</v>
      </c>
      <c r="P244" t="s">
        <v>28</v>
      </c>
      <c r="Q244">
        <v>3</v>
      </c>
      <c r="R244" t="b">
        <f>Table1[[#This Row],[GN/LS]]&gt;=MIN(4,Table1[[#This Row],[DIST]])</f>
        <v>0</v>
      </c>
      <c r="S244" t="s">
        <v>29</v>
      </c>
    </row>
    <row r="245" spans="1:20" x14ac:dyDescent="0.2">
      <c r="A245">
        <v>116</v>
      </c>
      <c r="B245" t="s">
        <v>18</v>
      </c>
      <c r="C245">
        <v>4</v>
      </c>
      <c r="E245">
        <v>3</v>
      </c>
      <c r="F245">
        <v>10</v>
      </c>
      <c r="G245">
        <v>-15</v>
      </c>
      <c r="H245" t="s">
        <v>19</v>
      </c>
      <c r="I245" t="s">
        <v>26</v>
      </c>
      <c r="J245" t="s">
        <v>23</v>
      </c>
      <c r="M245" t="s">
        <v>66</v>
      </c>
      <c r="N245" t="str">
        <f>RIGHT(Table1[[#This Row],[OFF PLAY]],LEN(Table1[[#This Row],[OFF PLAY]])-3)</f>
        <v>GLE GOLD</v>
      </c>
      <c r="O245" t="s">
        <v>21</v>
      </c>
      <c r="P245" t="s">
        <v>24</v>
      </c>
      <c r="Q245">
        <v>0</v>
      </c>
      <c r="R245" t="b">
        <f>Table1[[#This Row],[GN/LS]]&gt;=MIN(4,Table1[[#This Row],[DIST]])</f>
        <v>0</v>
      </c>
      <c r="S245" t="s">
        <v>44</v>
      </c>
    </row>
    <row r="246" spans="1:20" x14ac:dyDescent="0.2">
      <c r="A246">
        <v>127</v>
      </c>
      <c r="B246" t="s">
        <v>18</v>
      </c>
      <c r="C246">
        <v>4</v>
      </c>
      <c r="E246">
        <v>1</v>
      </c>
      <c r="F246">
        <v>10</v>
      </c>
      <c r="G246">
        <v>-41</v>
      </c>
      <c r="H246" t="s">
        <v>19</v>
      </c>
      <c r="I246" t="s">
        <v>26</v>
      </c>
      <c r="J246" t="s">
        <v>23</v>
      </c>
      <c r="K246" t="s">
        <v>91</v>
      </c>
      <c r="L246" t="s">
        <v>21</v>
      </c>
      <c r="M246" t="s">
        <v>42</v>
      </c>
      <c r="N246" t="str">
        <f>RIGHT(Table1[[#This Row],[OFF PLAY]],LEN(Table1[[#This Row],[OFF PLAY]])-3)</f>
        <v>TRAP</v>
      </c>
      <c r="O246" t="s">
        <v>23</v>
      </c>
      <c r="P246" t="s">
        <v>28</v>
      </c>
      <c r="Q246">
        <v>3</v>
      </c>
      <c r="R246" t="b">
        <f>Table1[[#This Row],[GN/LS]]&gt;=MIN(4,Table1[[#This Row],[DIST]])</f>
        <v>0</v>
      </c>
      <c r="S246" t="s">
        <v>29</v>
      </c>
    </row>
    <row r="247" spans="1:20" x14ac:dyDescent="0.2">
      <c r="A247">
        <v>128</v>
      </c>
      <c r="B247" t="s">
        <v>18</v>
      </c>
      <c r="C247">
        <v>4</v>
      </c>
      <c r="E247">
        <v>2</v>
      </c>
      <c r="F247">
        <v>7</v>
      </c>
      <c r="G247">
        <v>-44</v>
      </c>
      <c r="H247" t="s">
        <v>19</v>
      </c>
      <c r="I247" t="s">
        <v>26</v>
      </c>
      <c r="J247" t="s">
        <v>23</v>
      </c>
      <c r="M247" t="s">
        <v>48</v>
      </c>
      <c r="N247" t="str">
        <f>RIGHT(Table1[[#This Row],[OFF PLAY]],LEN(Table1[[#This Row],[OFF PLAY]])-3)</f>
        <v>BUCK</v>
      </c>
      <c r="O247" t="s">
        <v>23</v>
      </c>
      <c r="P247" t="s">
        <v>28</v>
      </c>
      <c r="Q247">
        <v>6</v>
      </c>
      <c r="R247" t="b">
        <f>Table1[[#This Row],[GN/LS]]&gt;=MIN(4,Table1[[#This Row],[DIST]])</f>
        <v>1</v>
      </c>
      <c r="S247" t="s">
        <v>29</v>
      </c>
    </row>
    <row r="248" spans="1:20" x14ac:dyDescent="0.2">
      <c r="A248">
        <v>129</v>
      </c>
      <c r="B248" t="s">
        <v>18</v>
      </c>
      <c r="C248">
        <v>4</v>
      </c>
      <c r="E248">
        <v>3</v>
      </c>
      <c r="F248">
        <v>1</v>
      </c>
      <c r="G248">
        <v>50</v>
      </c>
      <c r="H248" t="s">
        <v>19</v>
      </c>
      <c r="I248" t="s">
        <v>33</v>
      </c>
      <c r="J248" t="s">
        <v>23</v>
      </c>
      <c r="M248" t="s">
        <v>98</v>
      </c>
      <c r="N248" t="str">
        <f>RIGHT(Table1[[#This Row],[OFF PLAY]],LEN(Table1[[#This Row],[OFF PLAY]])-3)</f>
        <v>COUNTER</v>
      </c>
      <c r="O248" t="s">
        <v>21</v>
      </c>
      <c r="P248" t="s">
        <v>28</v>
      </c>
      <c r="Q248">
        <v>6</v>
      </c>
      <c r="R248" t="b">
        <f>Table1[[#This Row],[GN/LS]]&gt;=MIN(4,Table1[[#This Row],[DIST]])</f>
        <v>1</v>
      </c>
      <c r="S248" t="s">
        <v>29</v>
      </c>
    </row>
    <row r="249" spans="1:20" x14ac:dyDescent="0.2">
      <c r="A249">
        <v>130</v>
      </c>
      <c r="B249" t="s">
        <v>18</v>
      </c>
      <c r="C249">
        <v>4</v>
      </c>
      <c r="E249">
        <v>1</v>
      </c>
      <c r="F249">
        <v>10</v>
      </c>
      <c r="G249">
        <v>44</v>
      </c>
      <c r="H249" t="s">
        <v>19</v>
      </c>
      <c r="N249" t="e">
        <f>RIGHT(Table1[[#This Row],[OFF PLAY]],LEN(Table1[[#This Row],[OFF PLAY]])-3)</f>
        <v>#VALUE!</v>
      </c>
      <c r="P249" t="s">
        <v>28</v>
      </c>
      <c r="Q249">
        <v>0</v>
      </c>
      <c r="R249" t="b">
        <f>Table1[[#This Row],[GN/LS]]&gt;=MIN(4,Table1[[#This Row],[DIST]])</f>
        <v>0</v>
      </c>
      <c r="S249" t="s">
        <v>29</v>
      </c>
    </row>
    <row r="250" spans="1:20" x14ac:dyDescent="0.2">
      <c r="A250">
        <v>131</v>
      </c>
      <c r="B250" t="s">
        <v>18</v>
      </c>
      <c r="C250">
        <v>4</v>
      </c>
      <c r="E250">
        <v>2</v>
      </c>
      <c r="F250">
        <v>10</v>
      </c>
      <c r="G250">
        <v>44</v>
      </c>
      <c r="H250" t="s">
        <v>19</v>
      </c>
      <c r="N250" t="e">
        <f>RIGHT(Table1[[#This Row],[OFF PLAY]],LEN(Table1[[#This Row],[OFF PLAY]])-3)</f>
        <v>#VALUE!</v>
      </c>
      <c r="P250" t="s">
        <v>28</v>
      </c>
      <c r="Q250">
        <v>0</v>
      </c>
      <c r="R250" t="b">
        <f>Table1[[#This Row],[GN/LS]]&gt;=MIN(4,Table1[[#This Row],[DIST]])</f>
        <v>0</v>
      </c>
      <c r="S250" t="s">
        <v>29</v>
      </c>
    </row>
    <row r="251" spans="1:20" x14ac:dyDescent="0.2">
      <c r="A251">
        <v>132</v>
      </c>
      <c r="B251" t="s">
        <v>18</v>
      </c>
      <c r="C251">
        <v>4</v>
      </c>
      <c r="E251">
        <v>3</v>
      </c>
      <c r="F251">
        <v>10</v>
      </c>
      <c r="G251">
        <v>44</v>
      </c>
      <c r="H251" t="s">
        <v>19</v>
      </c>
      <c r="N251" t="e">
        <f>RIGHT(Table1[[#This Row],[OFF PLAY]],LEN(Table1[[#This Row],[OFF PLAY]])-3)</f>
        <v>#VALUE!</v>
      </c>
      <c r="P251" t="s">
        <v>28</v>
      </c>
      <c r="Q251">
        <v>2</v>
      </c>
      <c r="R251" t="b">
        <f>Table1[[#This Row],[GN/LS]]&gt;=MIN(4,Table1[[#This Row],[DIST]])</f>
        <v>0</v>
      </c>
      <c r="S251" t="s">
        <v>29</v>
      </c>
    </row>
    <row r="252" spans="1:20" x14ac:dyDescent="0.2">
      <c r="A252">
        <v>133</v>
      </c>
      <c r="B252" t="s">
        <v>18</v>
      </c>
      <c r="C252">
        <v>4</v>
      </c>
      <c r="E252">
        <v>4</v>
      </c>
      <c r="F252">
        <v>8</v>
      </c>
      <c r="G252">
        <v>42</v>
      </c>
      <c r="H252" t="s">
        <v>19</v>
      </c>
      <c r="N252" t="e">
        <f>RIGHT(Table1[[#This Row],[OFF PLAY]],LEN(Table1[[#This Row],[OFF PLAY]])-3)</f>
        <v>#VALUE!</v>
      </c>
      <c r="P252" t="s">
        <v>28</v>
      </c>
      <c r="Q252">
        <v>0</v>
      </c>
      <c r="R252" t="b">
        <f>Table1[[#This Row],[GN/LS]]&gt;=MIN(4,Table1[[#This Row],[DIST]])</f>
        <v>0</v>
      </c>
      <c r="S252" t="s">
        <v>73</v>
      </c>
    </row>
    <row r="253" spans="1:20" x14ac:dyDescent="0.2">
      <c r="A253">
        <v>11</v>
      </c>
      <c r="B253" t="s">
        <v>18</v>
      </c>
      <c r="C253">
        <v>1</v>
      </c>
      <c r="E253">
        <v>1</v>
      </c>
      <c r="F253">
        <v>10</v>
      </c>
      <c r="G253">
        <v>-2</v>
      </c>
      <c r="H253" t="s">
        <v>19</v>
      </c>
      <c r="I253" t="s">
        <v>105</v>
      </c>
      <c r="J253" t="s">
        <v>23</v>
      </c>
      <c r="K253" t="s">
        <v>91</v>
      </c>
      <c r="L253" t="s">
        <v>21</v>
      </c>
      <c r="M253" t="s">
        <v>42</v>
      </c>
      <c r="N253" t="str">
        <f>RIGHT(Table1[[#This Row],[OFF PLAY]],LEN(Table1[[#This Row],[OFF PLAY]])-3)</f>
        <v>TRAP</v>
      </c>
      <c r="O253" t="s">
        <v>23</v>
      </c>
      <c r="P253" t="s">
        <v>28</v>
      </c>
      <c r="Q253">
        <v>8</v>
      </c>
      <c r="R253" t="b">
        <f>Table1[[#This Row],[GN/LS]]&gt;=MIN(4,Table1[[#This Row],[DIST]])</f>
        <v>1</v>
      </c>
      <c r="S253" t="s">
        <v>29</v>
      </c>
    </row>
    <row r="254" spans="1:20" x14ac:dyDescent="0.2">
      <c r="A254">
        <v>12</v>
      </c>
      <c r="B254" t="s">
        <v>18</v>
      </c>
      <c r="C254">
        <v>1</v>
      </c>
      <c r="E254">
        <v>2</v>
      </c>
      <c r="F254">
        <v>2</v>
      </c>
      <c r="G254">
        <v>-10</v>
      </c>
      <c r="H254" t="s">
        <v>19</v>
      </c>
      <c r="I254" t="s">
        <v>106</v>
      </c>
      <c r="J254" t="s">
        <v>21</v>
      </c>
      <c r="K254" t="s">
        <v>92</v>
      </c>
      <c r="L254" t="s">
        <v>23</v>
      </c>
      <c r="M254" t="s">
        <v>103</v>
      </c>
      <c r="N254" t="str">
        <f>RIGHT(Table1[[#This Row],[OFF PLAY]],LEN(Table1[[#This Row],[OFF PLAY]])-3)</f>
        <v>TRAP</v>
      </c>
      <c r="O254" t="s">
        <v>21</v>
      </c>
      <c r="P254" t="s">
        <v>28</v>
      </c>
      <c r="Q254">
        <v>6</v>
      </c>
      <c r="R254" t="b">
        <f>Table1[[#This Row],[GN/LS]]&gt;=MIN(4,Table1[[#This Row],[DIST]])</f>
        <v>1</v>
      </c>
      <c r="S254" t="s">
        <v>29</v>
      </c>
    </row>
    <row r="255" spans="1:20" x14ac:dyDescent="0.2">
      <c r="A255">
        <v>13</v>
      </c>
      <c r="B255" t="s">
        <v>18</v>
      </c>
      <c r="C255">
        <v>1</v>
      </c>
      <c r="E255">
        <v>1</v>
      </c>
      <c r="F255">
        <v>10</v>
      </c>
      <c r="G255">
        <v>-16</v>
      </c>
      <c r="H255" t="s">
        <v>19</v>
      </c>
      <c r="I255" t="s">
        <v>105</v>
      </c>
      <c r="J255" t="s">
        <v>23</v>
      </c>
      <c r="M255" t="s">
        <v>48</v>
      </c>
      <c r="N255" t="str">
        <f>RIGHT(Table1[[#This Row],[OFF PLAY]],LEN(Table1[[#This Row],[OFF PLAY]])-3)</f>
        <v>BUCK</v>
      </c>
      <c r="O255" t="s">
        <v>23</v>
      </c>
      <c r="P255" t="s">
        <v>28</v>
      </c>
      <c r="Q255">
        <v>5</v>
      </c>
      <c r="R255" t="b">
        <f>Table1[[#This Row],[GN/LS]]&gt;=MIN(4,Table1[[#This Row],[DIST]])</f>
        <v>1</v>
      </c>
      <c r="S255" t="s">
        <v>29</v>
      </c>
    </row>
    <row r="256" spans="1:20" x14ac:dyDescent="0.2">
      <c r="A256">
        <v>14</v>
      </c>
      <c r="B256" t="s">
        <v>18</v>
      </c>
      <c r="C256">
        <v>1</v>
      </c>
      <c r="E256">
        <v>2</v>
      </c>
      <c r="F256">
        <v>5</v>
      </c>
      <c r="G256">
        <v>-21</v>
      </c>
      <c r="H256" t="s">
        <v>19</v>
      </c>
      <c r="I256" t="s">
        <v>105</v>
      </c>
      <c r="J256" t="s">
        <v>23</v>
      </c>
      <c r="K256" t="s">
        <v>91</v>
      </c>
      <c r="L256" t="s">
        <v>21</v>
      </c>
      <c r="M256" t="s">
        <v>42</v>
      </c>
      <c r="N256" t="str">
        <f>RIGHT(Table1[[#This Row],[OFF PLAY]],LEN(Table1[[#This Row],[OFF PLAY]])-3)</f>
        <v>TRAP</v>
      </c>
      <c r="O256" t="s">
        <v>23</v>
      </c>
      <c r="P256" t="s">
        <v>28</v>
      </c>
      <c r="Q256">
        <v>6</v>
      </c>
      <c r="R256" t="b">
        <f>Table1[[#This Row],[GN/LS]]&gt;=MIN(4,Table1[[#This Row],[DIST]])</f>
        <v>1</v>
      </c>
      <c r="S256" t="s">
        <v>29</v>
      </c>
    </row>
    <row r="257" spans="1:19" x14ac:dyDescent="0.2">
      <c r="A257">
        <v>15</v>
      </c>
      <c r="B257" t="s">
        <v>18</v>
      </c>
      <c r="C257">
        <v>1</v>
      </c>
      <c r="E257">
        <v>1</v>
      </c>
      <c r="F257">
        <v>10</v>
      </c>
      <c r="G257">
        <v>-27</v>
      </c>
      <c r="H257" t="s">
        <v>19</v>
      </c>
      <c r="I257" t="s">
        <v>106</v>
      </c>
      <c r="J257" t="s">
        <v>21</v>
      </c>
      <c r="K257" t="s">
        <v>92</v>
      </c>
      <c r="L257" t="s">
        <v>23</v>
      </c>
      <c r="M257" t="s">
        <v>103</v>
      </c>
      <c r="N257" t="str">
        <f>RIGHT(Table1[[#This Row],[OFF PLAY]],LEN(Table1[[#This Row],[OFF PLAY]])-3)</f>
        <v>TRAP</v>
      </c>
      <c r="O257" t="s">
        <v>21</v>
      </c>
      <c r="P257" t="s">
        <v>28</v>
      </c>
      <c r="Q257">
        <v>11</v>
      </c>
      <c r="R257" t="b">
        <f>Table1[[#This Row],[GN/LS]]&gt;=MIN(4,Table1[[#This Row],[DIST]])</f>
        <v>1</v>
      </c>
      <c r="S257" t="s">
        <v>29</v>
      </c>
    </row>
    <row r="258" spans="1:19" x14ac:dyDescent="0.2">
      <c r="A258">
        <v>16</v>
      </c>
      <c r="B258" t="s">
        <v>18</v>
      </c>
      <c r="C258">
        <v>1</v>
      </c>
      <c r="E258">
        <v>1</v>
      </c>
      <c r="F258">
        <v>10</v>
      </c>
      <c r="G258">
        <v>-38</v>
      </c>
      <c r="H258" t="s">
        <v>19</v>
      </c>
      <c r="I258" t="s">
        <v>105</v>
      </c>
      <c r="J258" t="s">
        <v>23</v>
      </c>
      <c r="M258" t="s">
        <v>48</v>
      </c>
      <c r="N258" t="str">
        <f>RIGHT(Table1[[#This Row],[OFF PLAY]],LEN(Table1[[#This Row],[OFF PLAY]])-3)</f>
        <v>BUCK</v>
      </c>
      <c r="O258" t="s">
        <v>23</v>
      </c>
      <c r="P258" t="s">
        <v>28</v>
      </c>
      <c r="Q258">
        <v>14</v>
      </c>
      <c r="R258" t="b">
        <f>Table1[[#This Row],[GN/LS]]&gt;=MIN(4,Table1[[#This Row],[DIST]])</f>
        <v>1</v>
      </c>
      <c r="S258" t="s">
        <v>29</v>
      </c>
    </row>
    <row r="259" spans="1:19" x14ac:dyDescent="0.2">
      <c r="A259">
        <v>17</v>
      </c>
      <c r="B259" t="s">
        <v>18</v>
      </c>
      <c r="C259">
        <v>1</v>
      </c>
      <c r="E259">
        <v>1</v>
      </c>
      <c r="F259">
        <v>10</v>
      </c>
      <c r="G259">
        <v>48</v>
      </c>
      <c r="H259" t="s">
        <v>19</v>
      </c>
      <c r="I259" t="s">
        <v>105</v>
      </c>
      <c r="J259" t="s">
        <v>23</v>
      </c>
      <c r="K259" t="s">
        <v>91</v>
      </c>
      <c r="L259" t="s">
        <v>21</v>
      </c>
      <c r="M259" t="s">
        <v>42</v>
      </c>
      <c r="N259" t="str">
        <f>RIGHT(Table1[[#This Row],[OFF PLAY]],LEN(Table1[[#This Row],[OFF PLAY]])-3)</f>
        <v>TRAP</v>
      </c>
      <c r="P259" t="s">
        <v>28</v>
      </c>
      <c r="Q259">
        <v>3</v>
      </c>
      <c r="R259" t="b">
        <f>Table1[[#This Row],[GN/LS]]&gt;=MIN(4,Table1[[#This Row],[DIST]])</f>
        <v>0</v>
      </c>
      <c r="S259" t="s">
        <v>29</v>
      </c>
    </row>
    <row r="260" spans="1:19" x14ac:dyDescent="0.2">
      <c r="A260">
        <v>18</v>
      </c>
      <c r="B260" t="s">
        <v>18</v>
      </c>
      <c r="C260">
        <v>1</v>
      </c>
      <c r="E260">
        <v>2</v>
      </c>
      <c r="F260">
        <v>7</v>
      </c>
      <c r="G260">
        <v>45</v>
      </c>
      <c r="H260" t="s">
        <v>19</v>
      </c>
      <c r="I260" t="s">
        <v>106</v>
      </c>
      <c r="J260" t="s">
        <v>21</v>
      </c>
      <c r="K260" t="s">
        <v>92</v>
      </c>
      <c r="L260" t="s">
        <v>23</v>
      </c>
      <c r="M260" t="s">
        <v>52</v>
      </c>
      <c r="N260" t="str">
        <f>RIGHT(Table1[[#This Row],[OFF PLAY]],LEN(Table1[[#This Row],[OFF PLAY]])-3)</f>
        <v>GLE BRONZE</v>
      </c>
      <c r="O260" t="s">
        <v>23</v>
      </c>
      <c r="P260" t="s">
        <v>28</v>
      </c>
      <c r="Q260">
        <v>-7</v>
      </c>
      <c r="R260" t="b">
        <f>Table1[[#This Row],[GN/LS]]&gt;=MIN(4,Table1[[#This Row],[DIST]])</f>
        <v>0</v>
      </c>
      <c r="S260" t="s">
        <v>29</v>
      </c>
    </row>
    <row r="261" spans="1:19" x14ac:dyDescent="0.2">
      <c r="A261">
        <v>19</v>
      </c>
      <c r="B261" t="s">
        <v>18</v>
      </c>
      <c r="C261">
        <v>1</v>
      </c>
      <c r="E261">
        <v>3</v>
      </c>
      <c r="F261">
        <v>14</v>
      </c>
      <c r="G261">
        <v>-48</v>
      </c>
      <c r="H261" t="s">
        <v>19</v>
      </c>
      <c r="I261" t="s">
        <v>63</v>
      </c>
      <c r="J261" t="s">
        <v>23</v>
      </c>
      <c r="K261" t="s">
        <v>64</v>
      </c>
      <c r="L261" t="s">
        <v>23</v>
      </c>
      <c r="M261" t="s">
        <v>65</v>
      </c>
      <c r="N261" t="str">
        <f>RIGHT(Table1[[#This Row],[OFF PLAY]],LEN(Table1[[#This Row],[OFF PLAY]])-3)</f>
        <v>POWER JET</v>
      </c>
      <c r="O261" t="s">
        <v>23</v>
      </c>
      <c r="P261" t="s">
        <v>28</v>
      </c>
      <c r="Q261">
        <v>21</v>
      </c>
      <c r="R261" t="b">
        <f>Table1[[#This Row],[GN/LS]]&gt;=MIN(4,Table1[[#This Row],[DIST]])</f>
        <v>1</v>
      </c>
      <c r="S261" t="s">
        <v>29</v>
      </c>
    </row>
    <row r="262" spans="1:19" x14ac:dyDescent="0.2">
      <c r="A262">
        <v>20</v>
      </c>
      <c r="B262" t="s">
        <v>18</v>
      </c>
      <c r="C262">
        <v>1</v>
      </c>
      <c r="E262">
        <v>1</v>
      </c>
      <c r="F262">
        <v>10</v>
      </c>
      <c r="G262">
        <v>31</v>
      </c>
      <c r="H262" t="s">
        <v>19</v>
      </c>
      <c r="I262" t="s">
        <v>63</v>
      </c>
      <c r="J262" t="s">
        <v>23</v>
      </c>
      <c r="K262" t="s">
        <v>64</v>
      </c>
      <c r="L262" t="s">
        <v>23</v>
      </c>
      <c r="M262" t="s">
        <v>82</v>
      </c>
      <c r="N262" t="str">
        <f>RIGHT(Table1[[#This Row],[OFF PLAY]],LEN(Table1[[#This Row],[OFF PLAY]])-3)</f>
        <v>JET LEAD</v>
      </c>
      <c r="O262" t="s">
        <v>23</v>
      </c>
      <c r="P262" t="s">
        <v>28</v>
      </c>
      <c r="Q262">
        <v>-3</v>
      </c>
      <c r="R262" t="b">
        <f>Table1[[#This Row],[GN/LS]]&gt;=MIN(4,Table1[[#This Row],[DIST]])</f>
        <v>0</v>
      </c>
      <c r="S262" t="s">
        <v>29</v>
      </c>
    </row>
    <row r="263" spans="1:19" x14ac:dyDescent="0.2">
      <c r="A263">
        <v>21</v>
      </c>
      <c r="B263" t="s">
        <v>18</v>
      </c>
      <c r="C263">
        <v>1</v>
      </c>
      <c r="E263">
        <v>2</v>
      </c>
      <c r="F263">
        <v>13</v>
      </c>
      <c r="G263">
        <v>34</v>
      </c>
      <c r="H263" t="s">
        <v>19</v>
      </c>
      <c r="I263" t="s">
        <v>80</v>
      </c>
      <c r="J263" t="s">
        <v>21</v>
      </c>
      <c r="K263" t="s">
        <v>60</v>
      </c>
      <c r="L263" t="s">
        <v>21</v>
      </c>
      <c r="M263" t="s">
        <v>61</v>
      </c>
      <c r="N263" t="str">
        <f>RIGHT(Table1[[#This Row],[OFF PLAY]],LEN(Table1[[#This Row],[OFF PLAY]])-3)</f>
        <v>POWER JET</v>
      </c>
      <c r="O263" t="s">
        <v>21</v>
      </c>
      <c r="P263" t="s">
        <v>28</v>
      </c>
      <c r="Q263">
        <v>10</v>
      </c>
      <c r="R263" t="b">
        <f>Table1[[#This Row],[GN/LS]]&gt;=MIN(4,Table1[[#This Row],[DIST]])</f>
        <v>1</v>
      </c>
      <c r="S263" t="s">
        <v>29</v>
      </c>
    </row>
    <row r="264" spans="1:19" x14ac:dyDescent="0.2">
      <c r="A264">
        <v>22</v>
      </c>
      <c r="B264" t="s">
        <v>18</v>
      </c>
      <c r="C264">
        <v>1</v>
      </c>
      <c r="E264">
        <v>3</v>
      </c>
      <c r="F264">
        <v>3</v>
      </c>
      <c r="G264">
        <v>24</v>
      </c>
      <c r="H264" t="s">
        <v>19</v>
      </c>
      <c r="I264" t="s">
        <v>105</v>
      </c>
      <c r="J264" t="s">
        <v>23</v>
      </c>
      <c r="K264" t="s">
        <v>91</v>
      </c>
      <c r="L264" t="s">
        <v>21</v>
      </c>
      <c r="M264" t="s">
        <v>42</v>
      </c>
      <c r="N264" t="str">
        <f>RIGHT(Table1[[#This Row],[OFF PLAY]],LEN(Table1[[#This Row],[OFF PLAY]])-3)</f>
        <v>TRAP</v>
      </c>
      <c r="O264" t="s">
        <v>23</v>
      </c>
      <c r="P264" t="s">
        <v>28</v>
      </c>
      <c r="Q264">
        <v>2</v>
      </c>
      <c r="R264" t="b">
        <f>Table1[[#This Row],[GN/LS]]&gt;=MIN(4,Table1[[#This Row],[DIST]])</f>
        <v>0</v>
      </c>
      <c r="S264" t="s">
        <v>29</v>
      </c>
    </row>
    <row r="265" spans="1:19" x14ac:dyDescent="0.2">
      <c r="A265">
        <v>23</v>
      </c>
      <c r="B265" t="s">
        <v>18</v>
      </c>
      <c r="C265">
        <v>1</v>
      </c>
      <c r="E265">
        <v>4</v>
      </c>
      <c r="F265">
        <v>1</v>
      </c>
      <c r="G265">
        <v>22</v>
      </c>
      <c r="H265" t="s">
        <v>19</v>
      </c>
      <c r="I265" t="s">
        <v>105</v>
      </c>
      <c r="J265" t="s">
        <v>23</v>
      </c>
      <c r="M265" t="s">
        <v>48</v>
      </c>
      <c r="N265" t="str">
        <f>RIGHT(Table1[[#This Row],[OFF PLAY]],LEN(Table1[[#This Row],[OFF PLAY]])-3)</f>
        <v>BUCK</v>
      </c>
      <c r="O265" t="s">
        <v>23</v>
      </c>
      <c r="P265" t="s">
        <v>28</v>
      </c>
      <c r="Q265">
        <v>4</v>
      </c>
      <c r="R265" t="b">
        <f>Table1[[#This Row],[GN/LS]]&gt;=MIN(4,Table1[[#This Row],[DIST]])</f>
        <v>1</v>
      </c>
      <c r="S265" t="s">
        <v>29</v>
      </c>
    </row>
    <row r="266" spans="1:19" x14ac:dyDescent="0.2">
      <c r="A266">
        <v>24</v>
      </c>
      <c r="B266" t="s">
        <v>18</v>
      </c>
      <c r="C266">
        <v>1</v>
      </c>
      <c r="E266">
        <v>1</v>
      </c>
      <c r="F266">
        <v>10</v>
      </c>
      <c r="G266">
        <v>18</v>
      </c>
      <c r="H266" t="s">
        <v>19</v>
      </c>
      <c r="I266" t="s">
        <v>63</v>
      </c>
      <c r="J266" t="s">
        <v>23</v>
      </c>
      <c r="K266" t="s">
        <v>64</v>
      </c>
      <c r="L266" t="s">
        <v>23</v>
      </c>
      <c r="M266" t="s">
        <v>65</v>
      </c>
      <c r="N266" t="str">
        <f>RIGHT(Table1[[#This Row],[OFF PLAY]],LEN(Table1[[#This Row],[OFF PLAY]])-3)</f>
        <v>POWER JET</v>
      </c>
      <c r="O266" t="s">
        <v>23</v>
      </c>
      <c r="P266" t="s">
        <v>28</v>
      </c>
      <c r="Q266">
        <v>5</v>
      </c>
      <c r="R266" t="b">
        <f>Table1[[#This Row],[GN/LS]]&gt;=MIN(4,Table1[[#This Row],[DIST]])</f>
        <v>1</v>
      </c>
      <c r="S266" t="s">
        <v>29</v>
      </c>
    </row>
    <row r="267" spans="1:19" x14ac:dyDescent="0.2">
      <c r="A267">
        <v>25</v>
      </c>
      <c r="B267" t="s">
        <v>18</v>
      </c>
      <c r="C267">
        <v>1</v>
      </c>
      <c r="E267">
        <v>2</v>
      </c>
      <c r="F267">
        <v>5</v>
      </c>
      <c r="G267">
        <v>13</v>
      </c>
      <c r="H267" t="s">
        <v>19</v>
      </c>
      <c r="I267" t="s">
        <v>80</v>
      </c>
      <c r="J267" t="s">
        <v>21</v>
      </c>
      <c r="K267" t="s">
        <v>60</v>
      </c>
      <c r="L267" t="s">
        <v>21</v>
      </c>
      <c r="M267" t="s">
        <v>61</v>
      </c>
      <c r="N267" t="str">
        <f>RIGHT(Table1[[#This Row],[OFF PLAY]],LEN(Table1[[#This Row],[OFF PLAY]])-3)</f>
        <v>POWER JET</v>
      </c>
      <c r="O267" t="s">
        <v>21</v>
      </c>
      <c r="P267" t="s">
        <v>28</v>
      </c>
      <c r="Q267">
        <v>10</v>
      </c>
      <c r="R267" t="b">
        <f>Table1[[#This Row],[GN/LS]]&gt;=MIN(4,Table1[[#This Row],[DIST]])</f>
        <v>1</v>
      </c>
      <c r="S267" t="s">
        <v>29</v>
      </c>
    </row>
    <row r="268" spans="1:19" x14ac:dyDescent="0.2">
      <c r="A268">
        <v>26</v>
      </c>
      <c r="B268" t="s">
        <v>18</v>
      </c>
      <c r="C268">
        <v>1</v>
      </c>
      <c r="E268">
        <v>1</v>
      </c>
      <c r="F268">
        <v>3</v>
      </c>
      <c r="G268">
        <v>3</v>
      </c>
      <c r="H268" t="s">
        <v>19</v>
      </c>
      <c r="I268" t="s">
        <v>106</v>
      </c>
      <c r="J268" t="s">
        <v>21</v>
      </c>
      <c r="M268" t="s">
        <v>54</v>
      </c>
      <c r="N268" t="str">
        <f>RIGHT(Table1[[#This Row],[OFF PLAY]],LEN(Table1[[#This Row],[OFF PLAY]])-3)</f>
        <v>DOWN</v>
      </c>
      <c r="O268" t="s">
        <v>21</v>
      </c>
      <c r="P268" t="s">
        <v>28</v>
      </c>
      <c r="Q268">
        <v>1</v>
      </c>
      <c r="R268" t="b">
        <f>Table1[[#This Row],[GN/LS]]&gt;=MIN(4,Table1[[#This Row],[DIST]])</f>
        <v>0</v>
      </c>
      <c r="S268" t="s">
        <v>29</v>
      </c>
    </row>
    <row r="269" spans="1:19" x14ac:dyDescent="0.2">
      <c r="A269">
        <v>27</v>
      </c>
      <c r="B269" t="s">
        <v>18</v>
      </c>
      <c r="C269">
        <v>1</v>
      </c>
      <c r="E269">
        <v>2</v>
      </c>
      <c r="F269">
        <v>2</v>
      </c>
      <c r="G269">
        <v>2</v>
      </c>
      <c r="H269" t="s">
        <v>19</v>
      </c>
      <c r="I269" t="s">
        <v>45</v>
      </c>
      <c r="J269" t="s">
        <v>23</v>
      </c>
      <c r="M269" t="s">
        <v>40</v>
      </c>
      <c r="N269" t="str">
        <f>RIGHT(Table1[[#This Row],[OFF PLAY]],LEN(Table1[[#This Row],[OFF PLAY]])-3)</f>
        <v>DOWN</v>
      </c>
      <c r="O269" t="s">
        <v>23</v>
      </c>
      <c r="P269" t="s">
        <v>28</v>
      </c>
      <c r="Q269">
        <v>-4</v>
      </c>
      <c r="R269" t="b">
        <f>Table1[[#This Row],[GN/LS]]&gt;=MIN(4,Table1[[#This Row],[DIST]])</f>
        <v>0</v>
      </c>
      <c r="S269" t="s">
        <v>29</v>
      </c>
    </row>
    <row r="270" spans="1:19" x14ac:dyDescent="0.2">
      <c r="A270">
        <v>28</v>
      </c>
      <c r="B270" t="s">
        <v>18</v>
      </c>
      <c r="C270">
        <v>1</v>
      </c>
      <c r="E270">
        <v>3</v>
      </c>
      <c r="F270">
        <v>6</v>
      </c>
      <c r="G270">
        <v>6</v>
      </c>
      <c r="H270" t="s">
        <v>19</v>
      </c>
      <c r="I270" t="s">
        <v>45</v>
      </c>
      <c r="J270" t="s">
        <v>23</v>
      </c>
      <c r="M270" t="s">
        <v>62</v>
      </c>
      <c r="N270" t="str">
        <f>RIGHT(Table1[[#This Row],[OFF PLAY]],LEN(Table1[[#This Row],[OFF PLAY]])-3)</f>
        <v>BILL</v>
      </c>
      <c r="O270" t="s">
        <v>23</v>
      </c>
      <c r="P270" t="s">
        <v>28</v>
      </c>
      <c r="Q270">
        <v>6</v>
      </c>
      <c r="R270" t="b">
        <f>Table1[[#This Row],[GN/LS]]&gt;=MIN(4,Table1[[#This Row],[DIST]])</f>
        <v>1</v>
      </c>
      <c r="S270" t="s">
        <v>32</v>
      </c>
    </row>
    <row r="271" spans="1:19" x14ac:dyDescent="0.2">
      <c r="A271">
        <v>38</v>
      </c>
      <c r="B271" t="s">
        <v>18</v>
      </c>
      <c r="C271">
        <v>1</v>
      </c>
      <c r="E271">
        <v>1</v>
      </c>
      <c r="F271">
        <v>10</v>
      </c>
      <c r="G271">
        <v>-35</v>
      </c>
      <c r="H271" t="s">
        <v>19</v>
      </c>
      <c r="I271" t="s">
        <v>26</v>
      </c>
      <c r="J271" t="s">
        <v>23</v>
      </c>
      <c r="M271" t="s">
        <v>27</v>
      </c>
      <c r="N271" t="str">
        <f>RIGHT(Table1[[#This Row],[OFF PLAY]],LEN(Table1[[#This Row],[OFF PLAY]])-3)</f>
        <v>LEAD</v>
      </c>
      <c r="O271" t="s">
        <v>21</v>
      </c>
      <c r="P271" t="s">
        <v>28</v>
      </c>
      <c r="Q271">
        <v>9</v>
      </c>
      <c r="R271" t="b">
        <f>Table1[[#This Row],[GN/LS]]&gt;=MIN(4,Table1[[#This Row],[DIST]])</f>
        <v>1</v>
      </c>
      <c r="S271" t="s">
        <v>29</v>
      </c>
    </row>
    <row r="272" spans="1:19" x14ac:dyDescent="0.2">
      <c r="A272">
        <v>39</v>
      </c>
      <c r="B272" t="s">
        <v>18</v>
      </c>
      <c r="C272">
        <v>1</v>
      </c>
      <c r="E272">
        <v>2</v>
      </c>
      <c r="F272">
        <v>1</v>
      </c>
      <c r="G272">
        <v>-44</v>
      </c>
      <c r="H272" t="s">
        <v>19</v>
      </c>
      <c r="I272" t="s">
        <v>26</v>
      </c>
      <c r="J272" t="s">
        <v>23</v>
      </c>
      <c r="M272" t="s">
        <v>27</v>
      </c>
      <c r="N272" t="str">
        <f>RIGHT(Table1[[#This Row],[OFF PLAY]],LEN(Table1[[#This Row],[OFF PLAY]])-3)</f>
        <v>LEAD</v>
      </c>
      <c r="O272" t="s">
        <v>21</v>
      </c>
      <c r="P272" t="s">
        <v>28</v>
      </c>
      <c r="Q272">
        <v>0</v>
      </c>
      <c r="R272" t="b">
        <f>Table1[[#This Row],[GN/LS]]&gt;=MIN(4,Table1[[#This Row],[DIST]])</f>
        <v>0</v>
      </c>
      <c r="S272" t="s">
        <v>29</v>
      </c>
    </row>
    <row r="273" spans="1:20" x14ac:dyDescent="0.2">
      <c r="A273">
        <v>40</v>
      </c>
      <c r="B273" t="s">
        <v>18</v>
      </c>
      <c r="C273">
        <v>1</v>
      </c>
      <c r="E273">
        <v>3</v>
      </c>
      <c r="F273">
        <v>1</v>
      </c>
      <c r="G273">
        <v>-44</v>
      </c>
      <c r="H273" t="s">
        <v>19</v>
      </c>
      <c r="I273" t="s">
        <v>105</v>
      </c>
      <c r="J273" t="s">
        <v>23</v>
      </c>
      <c r="M273" t="s">
        <v>48</v>
      </c>
      <c r="N273" t="str">
        <f>RIGHT(Table1[[#This Row],[OFF PLAY]],LEN(Table1[[#This Row],[OFF PLAY]])-3)</f>
        <v>BUCK</v>
      </c>
      <c r="O273" t="s">
        <v>23</v>
      </c>
      <c r="P273" t="s">
        <v>28</v>
      </c>
      <c r="Q273">
        <v>-11</v>
      </c>
      <c r="R273" t="b">
        <f>Table1[[#This Row],[GN/LS]]&gt;=MIN(4,Table1[[#This Row],[DIST]])</f>
        <v>0</v>
      </c>
      <c r="S273" t="s">
        <v>37</v>
      </c>
    </row>
    <row r="274" spans="1:20" x14ac:dyDescent="0.2">
      <c r="A274">
        <v>41</v>
      </c>
      <c r="B274" t="s">
        <v>18</v>
      </c>
      <c r="C274">
        <v>1</v>
      </c>
      <c r="E274">
        <v>3</v>
      </c>
      <c r="F274">
        <v>12</v>
      </c>
      <c r="G274">
        <v>-33</v>
      </c>
      <c r="H274" t="s">
        <v>19</v>
      </c>
      <c r="I274" t="s">
        <v>107</v>
      </c>
      <c r="J274" t="s">
        <v>21</v>
      </c>
      <c r="K274" t="s">
        <v>60</v>
      </c>
      <c r="L274" t="s">
        <v>21</v>
      </c>
      <c r="N274" t="e">
        <f>RIGHT(Table1[[#This Row],[OFF PLAY]],LEN(Table1[[#This Row],[OFF PLAY]])-3)</f>
        <v>#VALUE!</v>
      </c>
      <c r="P274" t="s">
        <v>28</v>
      </c>
      <c r="Q274">
        <v>0</v>
      </c>
      <c r="R274" t="b">
        <f>Table1[[#This Row],[GN/LS]]&gt;=MIN(4,Table1[[#This Row],[DIST]])</f>
        <v>0</v>
      </c>
      <c r="S274" t="s">
        <v>29</v>
      </c>
    </row>
    <row r="275" spans="1:20" x14ac:dyDescent="0.2">
      <c r="A275">
        <v>51</v>
      </c>
      <c r="B275" t="s">
        <v>18</v>
      </c>
      <c r="C275">
        <v>1</v>
      </c>
      <c r="E275">
        <v>1</v>
      </c>
      <c r="F275">
        <v>10</v>
      </c>
      <c r="G275">
        <v>-11</v>
      </c>
      <c r="H275" t="s">
        <v>19</v>
      </c>
      <c r="I275" t="s">
        <v>80</v>
      </c>
      <c r="J275" t="s">
        <v>21</v>
      </c>
      <c r="K275" t="s">
        <v>60</v>
      </c>
      <c r="L275" t="s">
        <v>21</v>
      </c>
      <c r="M275" t="s">
        <v>61</v>
      </c>
      <c r="N275" t="str">
        <f>RIGHT(Table1[[#This Row],[OFF PLAY]],LEN(Table1[[#This Row],[OFF PLAY]])-3)</f>
        <v>POWER JET</v>
      </c>
      <c r="O275" t="s">
        <v>21</v>
      </c>
      <c r="P275" t="s">
        <v>28</v>
      </c>
      <c r="Q275">
        <v>7</v>
      </c>
      <c r="R275" t="b">
        <f>Table1[[#This Row],[GN/LS]]&gt;=MIN(4,Table1[[#This Row],[DIST]])</f>
        <v>1</v>
      </c>
      <c r="S275" t="s">
        <v>29</v>
      </c>
    </row>
    <row r="276" spans="1:20" x14ac:dyDescent="0.2">
      <c r="A276">
        <v>52</v>
      </c>
      <c r="B276" t="s">
        <v>18</v>
      </c>
      <c r="C276">
        <v>1</v>
      </c>
      <c r="E276">
        <v>2</v>
      </c>
      <c r="F276">
        <v>3</v>
      </c>
      <c r="G276">
        <v>-18</v>
      </c>
      <c r="H276" t="s">
        <v>19</v>
      </c>
      <c r="I276" t="s">
        <v>107</v>
      </c>
      <c r="J276" t="s">
        <v>21</v>
      </c>
      <c r="M276" t="s">
        <v>54</v>
      </c>
      <c r="N276" t="str">
        <f>RIGHT(Table1[[#This Row],[OFF PLAY]],LEN(Table1[[#This Row],[OFF PLAY]])-3)</f>
        <v>DOWN</v>
      </c>
      <c r="O276" t="s">
        <v>21</v>
      </c>
      <c r="P276" t="s">
        <v>28</v>
      </c>
      <c r="Q276">
        <v>2</v>
      </c>
      <c r="R276" t="b">
        <f>Table1[[#This Row],[GN/LS]]&gt;=MIN(4,Table1[[#This Row],[DIST]])</f>
        <v>0</v>
      </c>
      <c r="S276" t="s">
        <v>29</v>
      </c>
    </row>
    <row r="277" spans="1:20" x14ac:dyDescent="0.2">
      <c r="A277">
        <v>53</v>
      </c>
      <c r="B277" t="s">
        <v>18</v>
      </c>
      <c r="C277">
        <v>1</v>
      </c>
      <c r="E277">
        <v>3</v>
      </c>
      <c r="F277">
        <v>1</v>
      </c>
      <c r="G277">
        <v>-20</v>
      </c>
      <c r="H277" t="s">
        <v>19</v>
      </c>
      <c r="I277" t="s">
        <v>45</v>
      </c>
      <c r="J277" t="s">
        <v>23</v>
      </c>
      <c r="M277" t="s">
        <v>62</v>
      </c>
      <c r="N277" t="str">
        <f>RIGHT(Table1[[#This Row],[OFF PLAY]],LEN(Table1[[#This Row],[OFF PLAY]])-3)</f>
        <v>BILL</v>
      </c>
      <c r="O277" t="s">
        <v>23</v>
      </c>
      <c r="P277" t="s">
        <v>28</v>
      </c>
      <c r="Q277">
        <v>75</v>
      </c>
      <c r="R277" t="b">
        <f>Table1[[#This Row],[GN/LS]]&gt;=MIN(4,Table1[[#This Row],[DIST]])</f>
        <v>1</v>
      </c>
      <c r="S277" t="s">
        <v>29</v>
      </c>
    </row>
    <row r="278" spans="1:20" x14ac:dyDescent="0.2">
      <c r="A278">
        <v>54</v>
      </c>
      <c r="B278" t="s">
        <v>18</v>
      </c>
      <c r="C278">
        <v>1</v>
      </c>
      <c r="E278">
        <v>1</v>
      </c>
      <c r="F278">
        <v>5</v>
      </c>
      <c r="G278">
        <v>5</v>
      </c>
      <c r="H278" t="s">
        <v>19</v>
      </c>
      <c r="I278" t="s">
        <v>30</v>
      </c>
      <c r="J278" t="s">
        <v>21</v>
      </c>
      <c r="M278" t="s">
        <v>55</v>
      </c>
      <c r="N278" t="str">
        <f>RIGHT(Table1[[#This Row],[OFF PLAY]],LEN(Table1[[#This Row],[OFF PLAY]])-3)</f>
        <v>LEAD</v>
      </c>
      <c r="O278" t="s">
        <v>23</v>
      </c>
      <c r="P278" t="s">
        <v>28</v>
      </c>
      <c r="Q278">
        <v>5</v>
      </c>
      <c r="R278" t="b">
        <f>Table1[[#This Row],[GN/LS]]&gt;=MIN(4,Table1[[#This Row],[DIST]])</f>
        <v>1</v>
      </c>
      <c r="S278" t="s">
        <v>32</v>
      </c>
    </row>
    <row r="279" spans="1:20" x14ac:dyDescent="0.2">
      <c r="A279">
        <v>63</v>
      </c>
      <c r="B279" t="s">
        <v>18</v>
      </c>
      <c r="C279">
        <v>3</v>
      </c>
      <c r="E279">
        <v>1</v>
      </c>
      <c r="F279">
        <v>10</v>
      </c>
      <c r="G279">
        <v>-42</v>
      </c>
      <c r="H279" t="s">
        <v>19</v>
      </c>
      <c r="I279" t="s">
        <v>105</v>
      </c>
      <c r="J279" t="s">
        <v>23</v>
      </c>
      <c r="K279" t="s">
        <v>91</v>
      </c>
      <c r="L279" t="s">
        <v>21</v>
      </c>
      <c r="M279" t="s">
        <v>108</v>
      </c>
      <c r="N279" t="str">
        <f>RIGHT(Table1[[#This Row],[OFF PLAY]],LEN(Table1[[#This Row],[OFF PLAY]])-3)</f>
        <v>TRAP GUT</v>
      </c>
      <c r="O279" t="s">
        <v>23</v>
      </c>
      <c r="P279" t="s">
        <v>28</v>
      </c>
      <c r="Q279">
        <v>58</v>
      </c>
      <c r="R279" t="b">
        <f>Table1[[#This Row],[GN/LS]]&gt;=MIN(4,Table1[[#This Row],[DIST]])</f>
        <v>1</v>
      </c>
      <c r="S279" t="s">
        <v>32</v>
      </c>
    </row>
    <row r="280" spans="1:20" x14ac:dyDescent="0.2">
      <c r="A280">
        <v>69</v>
      </c>
      <c r="B280" t="s">
        <v>18</v>
      </c>
      <c r="C280">
        <v>3</v>
      </c>
      <c r="E280">
        <v>1</v>
      </c>
      <c r="F280">
        <v>10</v>
      </c>
      <c r="G280">
        <v>-50</v>
      </c>
      <c r="H280" t="s">
        <v>19</v>
      </c>
      <c r="I280" t="s">
        <v>105</v>
      </c>
      <c r="J280" t="s">
        <v>23</v>
      </c>
      <c r="K280" t="s">
        <v>91</v>
      </c>
      <c r="L280" t="s">
        <v>21</v>
      </c>
      <c r="M280" t="s">
        <v>108</v>
      </c>
      <c r="N280" t="str">
        <f>RIGHT(Table1[[#This Row],[OFF PLAY]],LEN(Table1[[#This Row],[OFF PLAY]])-3)</f>
        <v>TRAP GUT</v>
      </c>
      <c r="O280" t="s">
        <v>23</v>
      </c>
      <c r="P280" t="s">
        <v>28</v>
      </c>
      <c r="Q280">
        <v>3</v>
      </c>
      <c r="R280" t="b">
        <f>Table1[[#This Row],[GN/LS]]&gt;=MIN(4,Table1[[#This Row],[DIST]])</f>
        <v>0</v>
      </c>
      <c r="S280" t="s">
        <v>29</v>
      </c>
    </row>
    <row r="281" spans="1:20" x14ac:dyDescent="0.2">
      <c r="A281">
        <v>70</v>
      </c>
      <c r="B281" t="s">
        <v>18</v>
      </c>
      <c r="C281">
        <v>3</v>
      </c>
      <c r="E281">
        <v>2</v>
      </c>
      <c r="F281">
        <v>7</v>
      </c>
      <c r="G281">
        <v>47</v>
      </c>
      <c r="H281" t="s">
        <v>19</v>
      </c>
      <c r="I281" t="s">
        <v>105</v>
      </c>
      <c r="J281" t="s">
        <v>23</v>
      </c>
      <c r="M281" t="s">
        <v>48</v>
      </c>
      <c r="N281" t="str">
        <f>RIGHT(Table1[[#This Row],[OFF PLAY]],LEN(Table1[[#This Row],[OFF PLAY]])-3)</f>
        <v>BUCK</v>
      </c>
      <c r="O281" t="s">
        <v>23</v>
      </c>
      <c r="P281" t="s">
        <v>28</v>
      </c>
      <c r="Q281">
        <v>-11</v>
      </c>
      <c r="R281" t="b">
        <f>Table1[[#This Row],[GN/LS]]&gt;=MIN(4,Table1[[#This Row],[DIST]])</f>
        <v>0</v>
      </c>
      <c r="S281" t="s">
        <v>37</v>
      </c>
      <c r="T281" t="s">
        <v>100</v>
      </c>
    </row>
    <row r="282" spans="1:20" x14ac:dyDescent="0.2">
      <c r="A282">
        <v>71</v>
      </c>
      <c r="B282" t="s">
        <v>18</v>
      </c>
      <c r="C282">
        <v>3</v>
      </c>
      <c r="E282">
        <v>2</v>
      </c>
      <c r="F282">
        <v>18</v>
      </c>
      <c r="G282">
        <v>-42</v>
      </c>
      <c r="H282" t="s">
        <v>19</v>
      </c>
      <c r="I282" t="s">
        <v>105</v>
      </c>
      <c r="J282" t="s">
        <v>23</v>
      </c>
      <c r="M282" t="s">
        <v>48</v>
      </c>
      <c r="N282" t="str">
        <f>RIGHT(Table1[[#This Row],[OFF PLAY]],LEN(Table1[[#This Row],[OFF PLAY]])-3)</f>
        <v>BUCK</v>
      </c>
      <c r="O282" t="s">
        <v>23</v>
      </c>
      <c r="P282" t="s">
        <v>28</v>
      </c>
      <c r="Q282">
        <v>-9</v>
      </c>
      <c r="R282" t="b">
        <f>Table1[[#This Row],[GN/LS]]&gt;=MIN(4,Table1[[#This Row],[DIST]])</f>
        <v>0</v>
      </c>
      <c r="S282" t="s">
        <v>29</v>
      </c>
    </row>
    <row r="283" spans="1:20" x14ac:dyDescent="0.2">
      <c r="A283">
        <v>72</v>
      </c>
      <c r="B283" t="s">
        <v>18</v>
      </c>
      <c r="C283">
        <v>3</v>
      </c>
      <c r="E283">
        <v>3</v>
      </c>
      <c r="F283">
        <v>27</v>
      </c>
      <c r="G283">
        <v>-33</v>
      </c>
      <c r="H283" t="s">
        <v>19</v>
      </c>
      <c r="I283" t="s">
        <v>105</v>
      </c>
      <c r="J283" t="s">
        <v>23</v>
      </c>
      <c r="K283" t="s">
        <v>91</v>
      </c>
      <c r="L283" t="s">
        <v>21</v>
      </c>
      <c r="M283" t="s">
        <v>108</v>
      </c>
      <c r="N283" t="str">
        <f>RIGHT(Table1[[#This Row],[OFF PLAY]],LEN(Table1[[#This Row],[OFF PLAY]])-3)</f>
        <v>TRAP GUT</v>
      </c>
      <c r="O283" t="s">
        <v>23</v>
      </c>
      <c r="P283" t="s">
        <v>28</v>
      </c>
      <c r="Q283">
        <v>7</v>
      </c>
      <c r="R283" t="b">
        <f>Table1[[#This Row],[GN/LS]]&gt;=MIN(4,Table1[[#This Row],[DIST]])</f>
        <v>1</v>
      </c>
      <c r="S283" t="s">
        <v>29</v>
      </c>
    </row>
    <row r="284" spans="1:20" x14ac:dyDescent="0.2">
      <c r="A284">
        <v>85</v>
      </c>
      <c r="B284" t="s">
        <v>18</v>
      </c>
      <c r="C284">
        <v>3</v>
      </c>
      <c r="E284">
        <v>1</v>
      </c>
      <c r="F284">
        <v>10</v>
      </c>
      <c r="G284">
        <v>-20</v>
      </c>
      <c r="H284" t="s">
        <v>19</v>
      </c>
      <c r="I284" t="s">
        <v>105</v>
      </c>
      <c r="J284" t="s">
        <v>23</v>
      </c>
      <c r="M284" t="s">
        <v>48</v>
      </c>
      <c r="N284" t="str">
        <f>RIGHT(Table1[[#This Row],[OFF PLAY]],LEN(Table1[[#This Row],[OFF PLAY]])-3)</f>
        <v>BUCK</v>
      </c>
      <c r="O284" t="s">
        <v>23</v>
      </c>
      <c r="P284" t="s">
        <v>28</v>
      </c>
      <c r="Q284">
        <v>8</v>
      </c>
      <c r="R284" t="b">
        <f>Table1[[#This Row],[GN/LS]]&gt;=MIN(4,Table1[[#This Row],[DIST]])</f>
        <v>1</v>
      </c>
      <c r="S284" t="s">
        <v>29</v>
      </c>
    </row>
    <row r="285" spans="1:20" x14ac:dyDescent="0.2">
      <c r="A285">
        <v>86</v>
      </c>
      <c r="B285" t="s">
        <v>18</v>
      </c>
      <c r="C285">
        <v>3</v>
      </c>
      <c r="E285">
        <v>2</v>
      </c>
      <c r="F285">
        <v>2</v>
      </c>
      <c r="G285">
        <v>-28</v>
      </c>
      <c r="H285" t="s">
        <v>19</v>
      </c>
      <c r="I285" t="s">
        <v>105</v>
      </c>
      <c r="J285" t="s">
        <v>23</v>
      </c>
      <c r="M285" t="s">
        <v>40</v>
      </c>
      <c r="N285" t="str">
        <f>RIGHT(Table1[[#This Row],[OFF PLAY]],LEN(Table1[[#This Row],[OFF PLAY]])-3)</f>
        <v>DOWN</v>
      </c>
      <c r="P285" t="s">
        <v>28</v>
      </c>
      <c r="Q285">
        <v>1</v>
      </c>
      <c r="R285" t="b">
        <f>Table1[[#This Row],[GN/LS]]&gt;=MIN(4,Table1[[#This Row],[DIST]])</f>
        <v>0</v>
      </c>
      <c r="S285" t="s">
        <v>29</v>
      </c>
    </row>
    <row r="286" spans="1:20" x14ac:dyDescent="0.2">
      <c r="A286">
        <v>87</v>
      </c>
      <c r="B286" t="s">
        <v>18</v>
      </c>
      <c r="C286">
        <v>3</v>
      </c>
      <c r="E286">
        <v>3</v>
      </c>
      <c r="F286">
        <v>1</v>
      </c>
      <c r="G286">
        <v>-29</v>
      </c>
      <c r="H286" t="s">
        <v>19</v>
      </c>
      <c r="I286" t="s">
        <v>30</v>
      </c>
      <c r="J286" t="s">
        <v>21</v>
      </c>
      <c r="M286" t="s">
        <v>55</v>
      </c>
      <c r="N286" t="str">
        <f>RIGHT(Table1[[#This Row],[OFF PLAY]],LEN(Table1[[#This Row],[OFF PLAY]])-3)</f>
        <v>LEAD</v>
      </c>
      <c r="O286" t="s">
        <v>23</v>
      </c>
      <c r="P286" t="s">
        <v>28</v>
      </c>
      <c r="Q286">
        <v>9</v>
      </c>
      <c r="R286" t="b">
        <f>Table1[[#This Row],[GN/LS]]&gt;=MIN(4,Table1[[#This Row],[DIST]])</f>
        <v>1</v>
      </c>
      <c r="S286" t="s">
        <v>29</v>
      </c>
    </row>
    <row r="287" spans="1:20" x14ac:dyDescent="0.2">
      <c r="A287">
        <v>88</v>
      </c>
      <c r="B287" t="s">
        <v>18</v>
      </c>
      <c r="C287">
        <v>3</v>
      </c>
      <c r="E287">
        <v>1</v>
      </c>
      <c r="F287">
        <v>10</v>
      </c>
      <c r="G287">
        <v>-38</v>
      </c>
      <c r="H287" t="s">
        <v>19</v>
      </c>
      <c r="I287" t="s">
        <v>26</v>
      </c>
      <c r="J287" t="s">
        <v>23</v>
      </c>
      <c r="M287" t="s">
        <v>39</v>
      </c>
      <c r="N287" t="str">
        <f>RIGHT(Table1[[#This Row],[OFF PLAY]],LEN(Table1[[#This Row],[OFF PLAY]])-3)</f>
        <v>BELLY</v>
      </c>
      <c r="O287" t="s">
        <v>21</v>
      </c>
      <c r="P287" t="s">
        <v>28</v>
      </c>
      <c r="Q287">
        <v>5</v>
      </c>
      <c r="R287" t="b">
        <f>Table1[[#This Row],[GN/LS]]&gt;=MIN(4,Table1[[#This Row],[DIST]])</f>
        <v>1</v>
      </c>
      <c r="S287" t="s">
        <v>29</v>
      </c>
    </row>
    <row r="288" spans="1:20" x14ac:dyDescent="0.2">
      <c r="A288">
        <v>89</v>
      </c>
      <c r="B288" t="s">
        <v>18</v>
      </c>
      <c r="C288">
        <v>3</v>
      </c>
      <c r="E288">
        <v>2</v>
      </c>
      <c r="F288">
        <v>5</v>
      </c>
      <c r="G288">
        <v>-43</v>
      </c>
      <c r="H288" t="s">
        <v>19</v>
      </c>
      <c r="I288" t="s">
        <v>30</v>
      </c>
      <c r="J288" t="s">
        <v>21</v>
      </c>
      <c r="M288" t="s">
        <v>55</v>
      </c>
      <c r="N288" t="str">
        <f>RIGHT(Table1[[#This Row],[OFF PLAY]],LEN(Table1[[#This Row],[OFF PLAY]])-3)</f>
        <v>LEAD</v>
      </c>
      <c r="O288" t="s">
        <v>23</v>
      </c>
      <c r="P288" t="s">
        <v>28</v>
      </c>
      <c r="Q288">
        <v>3</v>
      </c>
      <c r="R288" t="b">
        <f>Table1[[#This Row],[GN/LS]]&gt;=MIN(4,Table1[[#This Row],[DIST]])</f>
        <v>0</v>
      </c>
      <c r="S288" t="s">
        <v>29</v>
      </c>
    </row>
    <row r="289" spans="1:19" x14ac:dyDescent="0.2">
      <c r="A289">
        <v>90</v>
      </c>
      <c r="B289" t="s">
        <v>18</v>
      </c>
      <c r="C289">
        <v>3</v>
      </c>
      <c r="E289">
        <v>3</v>
      </c>
      <c r="F289">
        <v>2</v>
      </c>
      <c r="G289">
        <v>-46</v>
      </c>
      <c r="H289" t="s">
        <v>19</v>
      </c>
      <c r="I289" t="s">
        <v>63</v>
      </c>
      <c r="J289" t="s">
        <v>23</v>
      </c>
      <c r="K289" t="s">
        <v>64</v>
      </c>
      <c r="L289" t="s">
        <v>23</v>
      </c>
      <c r="M289" t="s">
        <v>65</v>
      </c>
      <c r="N289" t="str">
        <f>RIGHT(Table1[[#This Row],[OFF PLAY]],LEN(Table1[[#This Row],[OFF PLAY]])-3)</f>
        <v>POWER JET</v>
      </c>
      <c r="O289" t="s">
        <v>23</v>
      </c>
      <c r="P289" t="s">
        <v>28</v>
      </c>
      <c r="Q289">
        <v>54</v>
      </c>
      <c r="R289" t="b">
        <f>Table1[[#This Row],[GN/LS]]&gt;=MIN(4,Table1[[#This Row],[DIST]])</f>
        <v>1</v>
      </c>
      <c r="S289" t="s">
        <v>32</v>
      </c>
    </row>
    <row r="290" spans="1:19" x14ac:dyDescent="0.2">
      <c r="A290">
        <v>103</v>
      </c>
      <c r="B290" t="s">
        <v>18</v>
      </c>
      <c r="C290">
        <v>3</v>
      </c>
      <c r="E290">
        <v>1</v>
      </c>
      <c r="F290">
        <v>10</v>
      </c>
      <c r="G290">
        <v>-42</v>
      </c>
      <c r="H290" t="s">
        <v>19</v>
      </c>
      <c r="I290" t="s">
        <v>105</v>
      </c>
      <c r="J290" t="s">
        <v>23</v>
      </c>
      <c r="K290" t="s">
        <v>91</v>
      </c>
      <c r="L290" t="s">
        <v>21</v>
      </c>
      <c r="M290" t="s">
        <v>108</v>
      </c>
      <c r="N290" t="str">
        <f>RIGHT(Table1[[#This Row],[OFF PLAY]],LEN(Table1[[#This Row],[OFF PLAY]])-3)</f>
        <v>TRAP GUT</v>
      </c>
      <c r="O290" t="s">
        <v>23</v>
      </c>
      <c r="P290" t="s">
        <v>28</v>
      </c>
      <c r="Q290">
        <v>3</v>
      </c>
      <c r="R290" t="b">
        <f>Table1[[#This Row],[GN/LS]]&gt;=MIN(4,Table1[[#This Row],[DIST]])</f>
        <v>0</v>
      </c>
      <c r="S290" t="s">
        <v>29</v>
      </c>
    </row>
    <row r="291" spans="1:19" x14ac:dyDescent="0.2">
      <c r="A291">
        <v>104</v>
      </c>
      <c r="B291" t="s">
        <v>18</v>
      </c>
      <c r="C291">
        <v>4</v>
      </c>
      <c r="E291">
        <v>2</v>
      </c>
      <c r="F291">
        <v>7</v>
      </c>
      <c r="G291">
        <v>-45</v>
      </c>
      <c r="H291" t="s">
        <v>19</v>
      </c>
      <c r="N291" t="e">
        <f>RIGHT(Table1[[#This Row],[OFF PLAY]],LEN(Table1[[#This Row],[OFF PLAY]])-3)</f>
        <v>#VALUE!</v>
      </c>
      <c r="P291" t="s">
        <v>28</v>
      </c>
      <c r="Q291">
        <v>7</v>
      </c>
      <c r="R291" t="b">
        <f>Table1[[#This Row],[GN/LS]]&gt;=MIN(4,Table1[[#This Row],[DIST]])</f>
        <v>1</v>
      </c>
      <c r="S291" t="s">
        <v>29</v>
      </c>
    </row>
    <row r="292" spans="1:19" x14ac:dyDescent="0.2">
      <c r="A292">
        <v>105</v>
      </c>
      <c r="B292" t="s">
        <v>18</v>
      </c>
      <c r="C292">
        <v>4</v>
      </c>
      <c r="E292">
        <v>1</v>
      </c>
      <c r="F292">
        <v>10</v>
      </c>
      <c r="G292">
        <v>48</v>
      </c>
      <c r="H292" t="s">
        <v>19</v>
      </c>
      <c r="I292" t="s">
        <v>106</v>
      </c>
      <c r="J292" t="s">
        <v>21</v>
      </c>
      <c r="N292" t="e">
        <f>RIGHT(Table1[[#This Row],[OFF PLAY]],LEN(Table1[[#This Row],[OFF PLAY]])-3)</f>
        <v>#VALUE!</v>
      </c>
      <c r="P292" t="s">
        <v>28</v>
      </c>
      <c r="Q292">
        <v>-10</v>
      </c>
      <c r="R292" t="b">
        <f>Table1[[#This Row],[GN/LS]]&gt;=MIN(4,Table1[[#This Row],[DIST]])</f>
        <v>0</v>
      </c>
      <c r="S292" t="s">
        <v>37</v>
      </c>
    </row>
    <row r="293" spans="1:19" x14ac:dyDescent="0.2">
      <c r="A293">
        <v>106</v>
      </c>
      <c r="B293" t="s">
        <v>18</v>
      </c>
      <c r="C293">
        <v>4</v>
      </c>
      <c r="E293">
        <v>1</v>
      </c>
      <c r="F293">
        <v>20</v>
      </c>
      <c r="G293">
        <v>-42</v>
      </c>
      <c r="H293" t="s">
        <v>19</v>
      </c>
      <c r="I293" t="s">
        <v>105</v>
      </c>
      <c r="J293" t="s">
        <v>23</v>
      </c>
      <c r="M293" t="s">
        <v>48</v>
      </c>
      <c r="N293" t="str">
        <f>RIGHT(Table1[[#This Row],[OFF PLAY]],LEN(Table1[[#This Row],[OFF PLAY]])-3)</f>
        <v>BUCK</v>
      </c>
      <c r="O293" t="s">
        <v>23</v>
      </c>
      <c r="P293" t="s">
        <v>28</v>
      </c>
      <c r="Q293">
        <v>3</v>
      </c>
      <c r="R293" t="b">
        <f>Table1[[#This Row],[GN/LS]]&gt;=MIN(4,Table1[[#This Row],[DIST]])</f>
        <v>0</v>
      </c>
      <c r="S293" t="s">
        <v>29</v>
      </c>
    </row>
    <row r="294" spans="1:19" x14ac:dyDescent="0.2">
      <c r="A294">
        <v>107</v>
      </c>
      <c r="B294" t="s">
        <v>18</v>
      </c>
      <c r="C294">
        <v>4</v>
      </c>
      <c r="E294">
        <v>2</v>
      </c>
      <c r="F294">
        <v>17</v>
      </c>
      <c r="G294">
        <v>-45</v>
      </c>
      <c r="H294" t="s">
        <v>19</v>
      </c>
      <c r="I294" t="s">
        <v>105</v>
      </c>
      <c r="J294" t="s">
        <v>23</v>
      </c>
      <c r="K294" t="s">
        <v>91</v>
      </c>
      <c r="L294" t="s">
        <v>21</v>
      </c>
      <c r="M294" t="s">
        <v>42</v>
      </c>
      <c r="N294" t="str">
        <f>RIGHT(Table1[[#This Row],[OFF PLAY]],LEN(Table1[[#This Row],[OFF PLAY]])-3)</f>
        <v>TRAP</v>
      </c>
      <c r="O294" t="s">
        <v>23</v>
      </c>
      <c r="P294" t="s">
        <v>28</v>
      </c>
      <c r="Q294">
        <v>-3</v>
      </c>
      <c r="R294" t="b">
        <f>Table1[[#This Row],[GN/LS]]&gt;=MIN(4,Table1[[#This Row],[DIST]])</f>
        <v>0</v>
      </c>
      <c r="S294" t="s">
        <v>29</v>
      </c>
    </row>
    <row r="295" spans="1:19" x14ac:dyDescent="0.2">
      <c r="A295">
        <v>108</v>
      </c>
      <c r="B295" t="s">
        <v>18</v>
      </c>
      <c r="C295">
        <v>4</v>
      </c>
      <c r="E295">
        <v>3</v>
      </c>
      <c r="F295">
        <v>20</v>
      </c>
      <c r="G295">
        <v>-42</v>
      </c>
      <c r="H295" t="s">
        <v>19</v>
      </c>
      <c r="I295" t="s">
        <v>107</v>
      </c>
      <c r="J295" t="s">
        <v>21</v>
      </c>
      <c r="M295" t="s">
        <v>84</v>
      </c>
      <c r="N295" t="str">
        <f>RIGHT(Table1[[#This Row],[OFF PLAY]],LEN(Table1[[#This Row],[OFF PLAY]])-3)</f>
        <v>BILL</v>
      </c>
      <c r="O295" t="s">
        <v>21</v>
      </c>
      <c r="P295" t="s">
        <v>28</v>
      </c>
      <c r="Q295">
        <v>5</v>
      </c>
      <c r="R295" t="b">
        <f>Table1[[#This Row],[GN/LS]]&gt;=MIN(4,Table1[[#This Row],[DIST]])</f>
        <v>1</v>
      </c>
      <c r="S295" t="s">
        <v>29</v>
      </c>
    </row>
    <row r="296" spans="1:19" x14ac:dyDescent="0.2">
      <c r="A296">
        <v>109</v>
      </c>
      <c r="B296" t="s">
        <v>18</v>
      </c>
      <c r="C296">
        <v>4</v>
      </c>
      <c r="E296">
        <v>4</v>
      </c>
      <c r="F296">
        <v>15</v>
      </c>
      <c r="G296">
        <v>-47</v>
      </c>
      <c r="H296" t="s">
        <v>19</v>
      </c>
      <c r="I296" t="s">
        <v>63</v>
      </c>
      <c r="J296" t="s">
        <v>23</v>
      </c>
      <c r="K296" t="s">
        <v>64</v>
      </c>
      <c r="L296" t="s">
        <v>23</v>
      </c>
      <c r="M296" t="s">
        <v>65</v>
      </c>
      <c r="N296" t="str">
        <f>RIGHT(Table1[[#This Row],[OFF PLAY]],LEN(Table1[[#This Row],[OFF PLAY]])-3)</f>
        <v>POWER JET</v>
      </c>
      <c r="O296" t="s">
        <v>23</v>
      </c>
      <c r="P296" t="s">
        <v>28</v>
      </c>
      <c r="Q296">
        <v>-2</v>
      </c>
      <c r="R296" t="b">
        <f>Table1[[#This Row],[GN/LS]]&gt;=MIN(4,Table1[[#This Row],[DIST]])</f>
        <v>0</v>
      </c>
      <c r="S296" t="s">
        <v>29</v>
      </c>
    </row>
    <row r="297" spans="1:19" x14ac:dyDescent="0.2">
      <c r="A297">
        <v>111</v>
      </c>
      <c r="B297" t="s">
        <v>18</v>
      </c>
      <c r="C297">
        <v>4</v>
      </c>
      <c r="E297">
        <v>1</v>
      </c>
      <c r="F297">
        <v>10</v>
      </c>
      <c r="G297">
        <v>-18</v>
      </c>
      <c r="H297" t="s">
        <v>19</v>
      </c>
      <c r="I297" t="s">
        <v>107</v>
      </c>
      <c r="J297" t="s">
        <v>21</v>
      </c>
      <c r="M297" t="s">
        <v>54</v>
      </c>
      <c r="N297" t="str">
        <f>RIGHT(Table1[[#This Row],[OFF PLAY]],LEN(Table1[[#This Row],[OFF PLAY]])-3)</f>
        <v>DOWN</v>
      </c>
      <c r="O297" t="s">
        <v>21</v>
      </c>
      <c r="P297" t="s">
        <v>28</v>
      </c>
      <c r="Q297">
        <v>4</v>
      </c>
      <c r="R297" t="b">
        <f>Table1[[#This Row],[GN/LS]]&gt;=MIN(4,Table1[[#This Row],[DIST]])</f>
        <v>1</v>
      </c>
      <c r="S297" t="s">
        <v>29</v>
      </c>
    </row>
    <row r="298" spans="1:19" x14ac:dyDescent="0.2">
      <c r="A298">
        <v>112</v>
      </c>
      <c r="B298" t="s">
        <v>18</v>
      </c>
      <c r="C298">
        <v>4</v>
      </c>
      <c r="E298">
        <v>2</v>
      </c>
      <c r="F298">
        <v>6</v>
      </c>
      <c r="G298">
        <v>-22</v>
      </c>
      <c r="H298" t="s">
        <v>19</v>
      </c>
      <c r="I298" t="s">
        <v>106</v>
      </c>
      <c r="J298" t="s">
        <v>21</v>
      </c>
      <c r="M298" t="s">
        <v>58</v>
      </c>
      <c r="N298" t="str">
        <f>RIGHT(Table1[[#This Row],[OFF PLAY]],LEN(Table1[[#This Row],[OFF PLAY]])-3)</f>
        <v>BUCK</v>
      </c>
      <c r="O298" t="s">
        <v>21</v>
      </c>
      <c r="P298" t="s">
        <v>28</v>
      </c>
      <c r="Q298">
        <v>3</v>
      </c>
      <c r="R298" t="b">
        <f>Table1[[#This Row],[GN/LS]]&gt;=MIN(4,Table1[[#This Row],[DIST]])</f>
        <v>0</v>
      </c>
      <c r="S298" t="s">
        <v>29</v>
      </c>
    </row>
    <row r="299" spans="1:19" x14ac:dyDescent="0.2">
      <c r="A299">
        <v>113</v>
      </c>
      <c r="B299" t="s">
        <v>18</v>
      </c>
      <c r="C299">
        <v>4</v>
      </c>
      <c r="E299">
        <v>3</v>
      </c>
      <c r="F299">
        <v>3</v>
      </c>
      <c r="G299">
        <v>-25</v>
      </c>
      <c r="H299" t="s">
        <v>19</v>
      </c>
      <c r="I299" t="s">
        <v>45</v>
      </c>
      <c r="J299" t="s">
        <v>23</v>
      </c>
      <c r="M299" t="s">
        <v>40</v>
      </c>
      <c r="N299" t="str">
        <f>RIGHT(Table1[[#This Row],[OFF PLAY]],LEN(Table1[[#This Row],[OFF PLAY]])-3)</f>
        <v>DOWN</v>
      </c>
      <c r="O299" t="s">
        <v>23</v>
      </c>
      <c r="P299" t="s">
        <v>28</v>
      </c>
      <c r="Q299">
        <v>5</v>
      </c>
      <c r="R299" t="b">
        <f>Table1[[#This Row],[GN/LS]]&gt;=MIN(4,Table1[[#This Row],[DIST]])</f>
        <v>1</v>
      </c>
      <c r="S299" t="s">
        <v>29</v>
      </c>
    </row>
    <row r="300" spans="1:19" x14ac:dyDescent="0.2">
      <c r="A300">
        <v>114</v>
      </c>
      <c r="B300" t="s">
        <v>18</v>
      </c>
      <c r="C300">
        <v>4</v>
      </c>
      <c r="E300">
        <v>1</v>
      </c>
      <c r="F300">
        <v>10</v>
      </c>
      <c r="G300">
        <v>-30</v>
      </c>
      <c r="H300" t="s">
        <v>19</v>
      </c>
      <c r="I300" t="s">
        <v>106</v>
      </c>
      <c r="J300" t="s">
        <v>21</v>
      </c>
      <c r="K300" t="s">
        <v>92</v>
      </c>
      <c r="L300" t="s">
        <v>23</v>
      </c>
      <c r="M300" t="s">
        <v>52</v>
      </c>
      <c r="N300" t="str">
        <f>RIGHT(Table1[[#This Row],[OFF PLAY]],LEN(Table1[[#This Row],[OFF PLAY]])-3)</f>
        <v>GLE BRONZE</v>
      </c>
      <c r="O300" t="s">
        <v>23</v>
      </c>
      <c r="P300" t="s">
        <v>28</v>
      </c>
      <c r="Q300">
        <v>5</v>
      </c>
      <c r="R300" t="b">
        <f>Table1[[#This Row],[GN/LS]]&gt;=MIN(4,Table1[[#This Row],[DIST]])</f>
        <v>1</v>
      </c>
      <c r="S300" t="s">
        <v>29</v>
      </c>
    </row>
    <row r="301" spans="1:19" x14ac:dyDescent="0.2">
      <c r="A301">
        <v>115</v>
      </c>
      <c r="B301" t="s">
        <v>18</v>
      </c>
      <c r="C301">
        <v>4</v>
      </c>
      <c r="E301">
        <v>2</v>
      </c>
      <c r="F301">
        <v>5</v>
      </c>
      <c r="G301">
        <v>-35</v>
      </c>
      <c r="H301" t="s">
        <v>19</v>
      </c>
      <c r="I301" t="s">
        <v>105</v>
      </c>
      <c r="J301" t="s">
        <v>23</v>
      </c>
      <c r="K301" t="s">
        <v>91</v>
      </c>
      <c r="L301" t="s">
        <v>21</v>
      </c>
      <c r="M301" t="s">
        <v>42</v>
      </c>
      <c r="N301" t="str">
        <f>RIGHT(Table1[[#This Row],[OFF PLAY]],LEN(Table1[[#This Row],[OFF PLAY]])-3)</f>
        <v>TRAP</v>
      </c>
      <c r="O301" t="s">
        <v>23</v>
      </c>
      <c r="P301" t="s">
        <v>28</v>
      </c>
      <c r="Q301">
        <v>3</v>
      </c>
      <c r="R301" t="b">
        <f>Table1[[#This Row],[GN/LS]]&gt;=MIN(4,Table1[[#This Row],[DIST]])</f>
        <v>0</v>
      </c>
      <c r="S301" t="s">
        <v>29</v>
      </c>
    </row>
    <row r="302" spans="1:19" x14ac:dyDescent="0.2">
      <c r="A302">
        <v>116</v>
      </c>
      <c r="B302" t="s">
        <v>18</v>
      </c>
      <c r="C302">
        <v>4</v>
      </c>
      <c r="E302">
        <v>3</v>
      </c>
      <c r="F302">
        <v>2</v>
      </c>
      <c r="G302">
        <v>-38</v>
      </c>
      <c r="H302" t="s">
        <v>19</v>
      </c>
      <c r="I302" t="s">
        <v>106</v>
      </c>
      <c r="J302" t="s">
        <v>21</v>
      </c>
      <c r="M302" t="s">
        <v>58</v>
      </c>
      <c r="N302" t="str">
        <f>RIGHT(Table1[[#This Row],[OFF PLAY]],LEN(Table1[[#This Row],[OFF PLAY]])-3)</f>
        <v>BUCK</v>
      </c>
      <c r="O302" t="s">
        <v>21</v>
      </c>
      <c r="P302" t="s">
        <v>28</v>
      </c>
      <c r="Q302">
        <v>4</v>
      </c>
      <c r="R302" t="b">
        <f>Table1[[#This Row],[GN/LS]]&gt;=MIN(4,Table1[[#This Row],[DIST]])</f>
        <v>1</v>
      </c>
      <c r="S302" t="s">
        <v>29</v>
      </c>
    </row>
    <row r="303" spans="1:19" x14ac:dyDescent="0.2">
      <c r="A303">
        <v>117</v>
      </c>
      <c r="B303" t="s">
        <v>18</v>
      </c>
      <c r="C303">
        <v>4</v>
      </c>
      <c r="E303">
        <v>1</v>
      </c>
      <c r="F303">
        <v>10</v>
      </c>
      <c r="G303">
        <v>-42</v>
      </c>
      <c r="H303" t="s">
        <v>19</v>
      </c>
      <c r="I303" t="s">
        <v>106</v>
      </c>
      <c r="J303" t="s">
        <v>21</v>
      </c>
      <c r="M303" t="s">
        <v>58</v>
      </c>
      <c r="N303" t="str">
        <f>RIGHT(Table1[[#This Row],[OFF PLAY]],LEN(Table1[[#This Row],[OFF PLAY]])-3)</f>
        <v>BUCK</v>
      </c>
      <c r="O303" t="s">
        <v>21</v>
      </c>
      <c r="P303" t="s">
        <v>28</v>
      </c>
      <c r="Q303">
        <v>8</v>
      </c>
      <c r="R303" t="b">
        <f>Table1[[#This Row],[GN/LS]]&gt;=MIN(4,Table1[[#This Row],[DIST]])</f>
        <v>1</v>
      </c>
      <c r="S303" t="s">
        <v>29</v>
      </c>
    </row>
    <row r="304" spans="1:19" x14ac:dyDescent="0.2">
      <c r="A304">
        <v>118</v>
      </c>
      <c r="B304" t="s">
        <v>18</v>
      </c>
      <c r="C304">
        <v>4</v>
      </c>
      <c r="E304">
        <v>2</v>
      </c>
      <c r="F304">
        <v>2</v>
      </c>
      <c r="G304">
        <v>50</v>
      </c>
      <c r="H304" t="s">
        <v>19</v>
      </c>
      <c r="I304" t="s">
        <v>105</v>
      </c>
      <c r="J304" t="s">
        <v>23</v>
      </c>
      <c r="K304" t="s">
        <v>91</v>
      </c>
      <c r="L304" t="s">
        <v>21</v>
      </c>
      <c r="M304" t="s">
        <v>42</v>
      </c>
      <c r="N304" t="str">
        <f>RIGHT(Table1[[#This Row],[OFF PLAY]],LEN(Table1[[#This Row],[OFF PLAY]])-3)</f>
        <v>TRAP</v>
      </c>
      <c r="O304" t="s">
        <v>23</v>
      </c>
      <c r="P304" t="s">
        <v>28</v>
      </c>
      <c r="Q304">
        <v>9</v>
      </c>
      <c r="R304" t="b">
        <f>Table1[[#This Row],[GN/LS]]&gt;=MIN(4,Table1[[#This Row],[DIST]])</f>
        <v>1</v>
      </c>
      <c r="S304" t="s">
        <v>29</v>
      </c>
    </row>
    <row r="305" spans="1:19" x14ac:dyDescent="0.2">
      <c r="A305">
        <v>119</v>
      </c>
      <c r="B305" t="s">
        <v>18</v>
      </c>
      <c r="C305">
        <v>4</v>
      </c>
      <c r="E305">
        <v>1</v>
      </c>
      <c r="F305">
        <v>10</v>
      </c>
      <c r="G305">
        <v>41</v>
      </c>
      <c r="H305" t="s">
        <v>19</v>
      </c>
      <c r="I305" t="s">
        <v>105</v>
      </c>
      <c r="J305" t="s">
        <v>23</v>
      </c>
      <c r="M305" t="s">
        <v>48</v>
      </c>
      <c r="N305" t="str">
        <f>RIGHT(Table1[[#This Row],[OFF PLAY]],LEN(Table1[[#This Row],[OFF PLAY]])-3)</f>
        <v>BUCK</v>
      </c>
      <c r="O305" t="s">
        <v>23</v>
      </c>
      <c r="P305" t="s">
        <v>28</v>
      </c>
      <c r="Q305">
        <v>-1</v>
      </c>
      <c r="R305" t="b">
        <f>Table1[[#This Row],[GN/LS]]&gt;=MIN(4,Table1[[#This Row],[DIST]])</f>
        <v>0</v>
      </c>
      <c r="S305" t="s">
        <v>29</v>
      </c>
    </row>
    <row r="306" spans="1:19" x14ac:dyDescent="0.2">
      <c r="A306">
        <v>120</v>
      </c>
      <c r="B306" t="s">
        <v>18</v>
      </c>
      <c r="C306">
        <v>4</v>
      </c>
      <c r="E306">
        <v>2</v>
      </c>
      <c r="F306">
        <v>11</v>
      </c>
      <c r="G306">
        <v>42</v>
      </c>
      <c r="H306" t="s">
        <v>19</v>
      </c>
      <c r="I306" t="s">
        <v>45</v>
      </c>
      <c r="J306" t="s">
        <v>23</v>
      </c>
      <c r="M306" t="s">
        <v>40</v>
      </c>
      <c r="N306" t="str">
        <f>RIGHT(Table1[[#This Row],[OFF PLAY]],LEN(Table1[[#This Row],[OFF PLAY]])-3)</f>
        <v>DOWN</v>
      </c>
      <c r="O306" t="s">
        <v>23</v>
      </c>
      <c r="P306" t="s">
        <v>28</v>
      </c>
      <c r="Q306">
        <v>4</v>
      </c>
      <c r="R306" t="b">
        <f>Table1[[#This Row],[GN/LS]]&gt;=MIN(4,Table1[[#This Row],[DIST]])</f>
        <v>1</v>
      </c>
      <c r="S306" t="s">
        <v>29</v>
      </c>
    </row>
    <row r="307" spans="1:19" x14ac:dyDescent="0.2">
      <c r="A307">
        <v>121</v>
      </c>
      <c r="B307" t="s">
        <v>18</v>
      </c>
      <c r="C307">
        <v>4</v>
      </c>
      <c r="E307">
        <v>3</v>
      </c>
      <c r="F307">
        <v>7</v>
      </c>
      <c r="G307">
        <v>38</v>
      </c>
      <c r="H307" t="s">
        <v>19</v>
      </c>
      <c r="N307" t="e">
        <f>RIGHT(Table1[[#This Row],[OFF PLAY]],LEN(Table1[[#This Row],[OFF PLAY]])-3)</f>
        <v>#VALUE!</v>
      </c>
      <c r="P307" t="s">
        <v>28</v>
      </c>
      <c r="Q307">
        <v>0</v>
      </c>
      <c r="R307" t="b">
        <f>Table1[[#This Row],[GN/LS]]&gt;=MIN(4,Table1[[#This Row],[DIST]])</f>
        <v>0</v>
      </c>
      <c r="S307" t="s">
        <v>29</v>
      </c>
    </row>
    <row r="308" spans="1:19" x14ac:dyDescent="0.2">
      <c r="A308">
        <v>122</v>
      </c>
      <c r="B308" t="s">
        <v>18</v>
      </c>
      <c r="C308">
        <v>4</v>
      </c>
      <c r="E308">
        <v>4</v>
      </c>
      <c r="F308">
        <v>7</v>
      </c>
      <c r="G308">
        <v>38</v>
      </c>
      <c r="H308" t="s">
        <v>19</v>
      </c>
      <c r="N308" t="e">
        <f>RIGHT(Table1[[#This Row],[OFF PLAY]],LEN(Table1[[#This Row],[OFF PLAY]])-3)</f>
        <v>#VALUE!</v>
      </c>
      <c r="P308" t="s">
        <v>28</v>
      </c>
      <c r="Q308">
        <v>0</v>
      </c>
      <c r="R308" t="b">
        <f>Table1[[#This Row],[GN/LS]]&gt;=MIN(4,Table1[[#This Row],[DIST]])</f>
        <v>0</v>
      </c>
      <c r="S308" t="s">
        <v>29</v>
      </c>
    </row>
    <row r="309" spans="1:19" x14ac:dyDescent="0.2">
      <c r="A309">
        <v>3</v>
      </c>
      <c r="B309" t="s">
        <v>18</v>
      </c>
      <c r="C309">
        <v>1</v>
      </c>
      <c r="E309">
        <v>1</v>
      </c>
      <c r="F309">
        <v>10</v>
      </c>
      <c r="G309">
        <v>-39</v>
      </c>
      <c r="H309" t="s">
        <v>19</v>
      </c>
      <c r="I309" t="s">
        <v>83</v>
      </c>
      <c r="J309" t="s">
        <v>21</v>
      </c>
      <c r="K309" t="s">
        <v>60</v>
      </c>
      <c r="L309" t="s">
        <v>21</v>
      </c>
      <c r="M309" t="s">
        <v>109</v>
      </c>
      <c r="N309" t="str">
        <f>RIGHT(Table1[[#This Row],[OFF PLAY]],LEN(Table1[[#This Row],[OFF PLAY]])-3)</f>
        <v>JET COUNTER</v>
      </c>
      <c r="O309" t="s">
        <v>23</v>
      </c>
      <c r="P309" t="s">
        <v>28</v>
      </c>
      <c r="Q309">
        <v>3</v>
      </c>
      <c r="R309" t="b">
        <f>Table1[[#This Row],[GN/LS]]&gt;=MIN(4,Table1[[#This Row],[DIST]])</f>
        <v>0</v>
      </c>
      <c r="S309" t="s">
        <v>29</v>
      </c>
    </row>
    <row r="310" spans="1:19" x14ac:dyDescent="0.2">
      <c r="A310">
        <v>4</v>
      </c>
      <c r="B310" t="s">
        <v>18</v>
      </c>
      <c r="C310">
        <v>1</v>
      </c>
      <c r="E310">
        <v>2</v>
      </c>
      <c r="F310">
        <v>7</v>
      </c>
      <c r="G310">
        <v>-42</v>
      </c>
      <c r="H310" t="s">
        <v>19</v>
      </c>
      <c r="I310" t="s">
        <v>81</v>
      </c>
      <c r="J310" t="s">
        <v>21</v>
      </c>
      <c r="K310" t="s">
        <v>64</v>
      </c>
      <c r="L310" t="s">
        <v>23</v>
      </c>
      <c r="M310" t="s">
        <v>65</v>
      </c>
      <c r="N310" t="str">
        <f>RIGHT(Table1[[#This Row],[OFF PLAY]],LEN(Table1[[#This Row],[OFF PLAY]])-3)</f>
        <v>POWER JET</v>
      </c>
      <c r="O310" t="s">
        <v>23</v>
      </c>
      <c r="P310" t="s">
        <v>28</v>
      </c>
      <c r="Q310">
        <v>5</v>
      </c>
      <c r="R310" t="b">
        <f>Table1[[#This Row],[GN/LS]]&gt;=MIN(4,Table1[[#This Row],[DIST]])</f>
        <v>1</v>
      </c>
      <c r="S310" t="s">
        <v>29</v>
      </c>
    </row>
    <row r="311" spans="1:19" x14ac:dyDescent="0.2">
      <c r="A311">
        <v>5</v>
      </c>
      <c r="B311" t="s">
        <v>18</v>
      </c>
      <c r="C311">
        <v>1</v>
      </c>
      <c r="E311">
        <v>3</v>
      </c>
      <c r="F311">
        <v>2</v>
      </c>
      <c r="G311">
        <v>-47</v>
      </c>
      <c r="H311" t="s">
        <v>19</v>
      </c>
      <c r="I311" t="s">
        <v>30</v>
      </c>
      <c r="J311" t="s">
        <v>21</v>
      </c>
      <c r="M311" t="s">
        <v>55</v>
      </c>
      <c r="N311" t="str">
        <f>RIGHT(Table1[[#This Row],[OFF PLAY]],LEN(Table1[[#This Row],[OFF PLAY]])-3)</f>
        <v>LEAD</v>
      </c>
      <c r="O311" t="s">
        <v>23</v>
      </c>
      <c r="P311" t="s">
        <v>28</v>
      </c>
      <c r="Q311">
        <v>1</v>
      </c>
      <c r="R311" t="b">
        <f>Table1[[#This Row],[GN/LS]]&gt;=MIN(4,Table1[[#This Row],[DIST]])</f>
        <v>0</v>
      </c>
      <c r="S311" t="s">
        <v>29</v>
      </c>
    </row>
    <row r="312" spans="1:19" x14ac:dyDescent="0.2">
      <c r="A312">
        <v>6</v>
      </c>
      <c r="B312" t="s">
        <v>18</v>
      </c>
      <c r="C312">
        <v>1</v>
      </c>
      <c r="E312">
        <v>4</v>
      </c>
      <c r="F312">
        <v>1</v>
      </c>
      <c r="G312">
        <v>-48</v>
      </c>
      <c r="H312" t="s">
        <v>19</v>
      </c>
      <c r="I312" t="s">
        <v>83</v>
      </c>
      <c r="J312" t="s">
        <v>23</v>
      </c>
      <c r="K312" t="s">
        <v>60</v>
      </c>
      <c r="L312" t="s">
        <v>21</v>
      </c>
      <c r="M312" t="s">
        <v>109</v>
      </c>
      <c r="N312" t="str">
        <f>RIGHT(Table1[[#This Row],[OFF PLAY]],LEN(Table1[[#This Row],[OFF PLAY]])-3)</f>
        <v>JET COUNTER</v>
      </c>
      <c r="O312" t="s">
        <v>23</v>
      </c>
      <c r="P312" t="s">
        <v>28</v>
      </c>
      <c r="Q312">
        <v>7</v>
      </c>
      <c r="R312" t="b">
        <f>Table1[[#This Row],[GN/LS]]&gt;=MIN(4,Table1[[#This Row],[DIST]])</f>
        <v>1</v>
      </c>
      <c r="S312" t="s">
        <v>29</v>
      </c>
    </row>
    <row r="313" spans="1:19" x14ac:dyDescent="0.2">
      <c r="A313">
        <v>7</v>
      </c>
      <c r="B313" t="s">
        <v>18</v>
      </c>
      <c r="C313">
        <v>1</v>
      </c>
      <c r="E313">
        <v>1</v>
      </c>
      <c r="F313">
        <v>10</v>
      </c>
      <c r="G313">
        <v>45</v>
      </c>
      <c r="H313" t="s">
        <v>19</v>
      </c>
      <c r="I313" t="s">
        <v>30</v>
      </c>
      <c r="J313" t="s">
        <v>21</v>
      </c>
      <c r="M313" t="s">
        <v>31</v>
      </c>
      <c r="N313" t="str">
        <f>RIGHT(Table1[[#This Row],[OFF PLAY]],LEN(Table1[[#This Row],[OFF PLAY]])-3)</f>
        <v>BELLY</v>
      </c>
      <c r="O313" t="s">
        <v>23</v>
      </c>
      <c r="P313" t="s">
        <v>28</v>
      </c>
      <c r="Q313">
        <v>45</v>
      </c>
      <c r="R313" t="b">
        <f>Table1[[#This Row],[GN/LS]]&gt;=MIN(4,Table1[[#This Row],[DIST]])</f>
        <v>1</v>
      </c>
      <c r="S313" t="s">
        <v>32</v>
      </c>
    </row>
    <row r="314" spans="1:19" x14ac:dyDescent="0.2">
      <c r="A314">
        <v>13</v>
      </c>
      <c r="B314" t="s">
        <v>18</v>
      </c>
      <c r="C314">
        <v>1</v>
      </c>
      <c r="E314">
        <v>1</v>
      </c>
      <c r="F314">
        <v>10</v>
      </c>
      <c r="G314">
        <v>35</v>
      </c>
      <c r="H314" t="s">
        <v>19</v>
      </c>
      <c r="I314" t="s">
        <v>63</v>
      </c>
      <c r="J314" t="s">
        <v>23</v>
      </c>
      <c r="K314" t="s">
        <v>64</v>
      </c>
      <c r="L314" t="s">
        <v>23</v>
      </c>
      <c r="M314" t="s">
        <v>110</v>
      </c>
      <c r="N314" t="str">
        <f>RIGHT(Table1[[#This Row],[OFF PLAY]],LEN(Table1[[#This Row],[OFF PLAY]])-3)</f>
        <v>JET PASS</v>
      </c>
      <c r="O314" t="s">
        <v>23</v>
      </c>
      <c r="P314" t="s">
        <v>24</v>
      </c>
      <c r="Q314">
        <v>29</v>
      </c>
      <c r="R314" t="b">
        <f>Table1[[#This Row],[GN/LS]]&gt;=MIN(4,Table1[[#This Row],[DIST]])</f>
        <v>1</v>
      </c>
      <c r="S314" t="s">
        <v>25</v>
      </c>
    </row>
    <row r="315" spans="1:19" x14ac:dyDescent="0.2">
      <c r="A315">
        <v>14</v>
      </c>
      <c r="B315" t="s">
        <v>18</v>
      </c>
      <c r="C315">
        <v>1</v>
      </c>
      <c r="E315">
        <v>1</v>
      </c>
      <c r="F315">
        <v>6</v>
      </c>
      <c r="G315">
        <v>6</v>
      </c>
      <c r="H315" t="s">
        <v>19</v>
      </c>
      <c r="I315" t="s">
        <v>30</v>
      </c>
      <c r="J315" t="s">
        <v>21</v>
      </c>
      <c r="M315" t="s">
        <v>55</v>
      </c>
      <c r="N315" t="str">
        <f>RIGHT(Table1[[#This Row],[OFF PLAY]],LEN(Table1[[#This Row],[OFF PLAY]])-3)</f>
        <v>LEAD</v>
      </c>
      <c r="O315" t="s">
        <v>23</v>
      </c>
      <c r="P315" t="s">
        <v>28</v>
      </c>
      <c r="Q315">
        <v>1</v>
      </c>
      <c r="R315" t="b">
        <f>Table1[[#This Row],[GN/LS]]&gt;=MIN(4,Table1[[#This Row],[DIST]])</f>
        <v>0</v>
      </c>
      <c r="S315" t="s">
        <v>29</v>
      </c>
    </row>
    <row r="316" spans="1:19" x14ac:dyDescent="0.2">
      <c r="A316">
        <v>15</v>
      </c>
      <c r="B316" t="s">
        <v>18</v>
      </c>
      <c r="C316">
        <v>1</v>
      </c>
      <c r="E316">
        <v>2</v>
      </c>
      <c r="F316">
        <v>5</v>
      </c>
      <c r="G316">
        <v>5</v>
      </c>
      <c r="H316" t="s">
        <v>19</v>
      </c>
      <c r="I316" t="s">
        <v>30</v>
      </c>
      <c r="J316" t="s">
        <v>21</v>
      </c>
      <c r="M316" t="s">
        <v>31</v>
      </c>
      <c r="N316" t="str">
        <f>RIGHT(Table1[[#This Row],[OFF PLAY]],LEN(Table1[[#This Row],[OFF PLAY]])-3)</f>
        <v>BELLY</v>
      </c>
      <c r="O316" t="s">
        <v>23</v>
      </c>
      <c r="P316" t="s">
        <v>28</v>
      </c>
      <c r="Q316">
        <v>5</v>
      </c>
      <c r="R316" t="b">
        <f>Table1[[#This Row],[GN/LS]]&gt;=MIN(4,Table1[[#This Row],[DIST]])</f>
        <v>1</v>
      </c>
      <c r="S316" t="s">
        <v>32</v>
      </c>
    </row>
    <row r="317" spans="1:19" x14ac:dyDescent="0.2">
      <c r="A317">
        <v>25</v>
      </c>
      <c r="B317" t="s">
        <v>18</v>
      </c>
      <c r="C317">
        <v>1</v>
      </c>
      <c r="E317">
        <v>1</v>
      </c>
      <c r="F317">
        <v>10</v>
      </c>
      <c r="G317">
        <v>-47</v>
      </c>
      <c r="H317" t="s">
        <v>19</v>
      </c>
      <c r="I317" t="s">
        <v>26</v>
      </c>
      <c r="J317" t="s">
        <v>23</v>
      </c>
      <c r="M317" t="s">
        <v>27</v>
      </c>
      <c r="N317" t="str">
        <f>RIGHT(Table1[[#This Row],[OFF PLAY]],LEN(Table1[[#This Row],[OFF PLAY]])-3)</f>
        <v>LEAD</v>
      </c>
      <c r="O317" t="s">
        <v>21</v>
      </c>
      <c r="P317" t="s">
        <v>28</v>
      </c>
      <c r="Q317">
        <v>5</v>
      </c>
      <c r="R317" t="b">
        <f>Table1[[#This Row],[GN/LS]]&gt;=MIN(4,Table1[[#This Row],[DIST]])</f>
        <v>1</v>
      </c>
      <c r="S317" t="s">
        <v>29</v>
      </c>
    </row>
    <row r="318" spans="1:19" x14ac:dyDescent="0.2">
      <c r="A318">
        <v>26</v>
      </c>
      <c r="B318" t="s">
        <v>18</v>
      </c>
      <c r="C318">
        <v>1</v>
      </c>
      <c r="E318">
        <v>2</v>
      </c>
      <c r="F318">
        <v>5</v>
      </c>
      <c r="G318">
        <v>48</v>
      </c>
      <c r="H318" t="s">
        <v>19</v>
      </c>
      <c r="I318" t="s">
        <v>26</v>
      </c>
      <c r="J318" t="s">
        <v>23</v>
      </c>
      <c r="M318" t="s">
        <v>27</v>
      </c>
      <c r="N318" t="str">
        <f>RIGHT(Table1[[#This Row],[OFF PLAY]],LEN(Table1[[#This Row],[OFF PLAY]])-3)</f>
        <v>LEAD</v>
      </c>
      <c r="O318" t="s">
        <v>21</v>
      </c>
      <c r="P318" t="s">
        <v>28</v>
      </c>
      <c r="Q318">
        <v>3</v>
      </c>
      <c r="R318" t="b">
        <f>Table1[[#This Row],[GN/LS]]&gt;=MIN(4,Table1[[#This Row],[DIST]])</f>
        <v>0</v>
      </c>
      <c r="S318" t="s">
        <v>29</v>
      </c>
    </row>
    <row r="319" spans="1:19" x14ac:dyDescent="0.2">
      <c r="A319">
        <v>27</v>
      </c>
      <c r="B319" t="s">
        <v>18</v>
      </c>
      <c r="C319">
        <v>1</v>
      </c>
      <c r="E319">
        <v>3</v>
      </c>
      <c r="F319">
        <v>2</v>
      </c>
      <c r="G319">
        <v>45</v>
      </c>
      <c r="H319" t="s">
        <v>19</v>
      </c>
      <c r="I319" t="s">
        <v>30</v>
      </c>
      <c r="J319" t="s">
        <v>21</v>
      </c>
      <c r="M319" t="s">
        <v>31</v>
      </c>
      <c r="N319" t="str">
        <f>RIGHT(Table1[[#This Row],[OFF PLAY]],LEN(Table1[[#This Row],[OFF PLAY]])-3)</f>
        <v>BELLY</v>
      </c>
      <c r="O319" t="s">
        <v>23</v>
      </c>
      <c r="P319" t="s">
        <v>28</v>
      </c>
      <c r="Q319">
        <v>4</v>
      </c>
      <c r="R319" t="b">
        <f>Table1[[#This Row],[GN/LS]]&gt;=MIN(4,Table1[[#This Row],[DIST]])</f>
        <v>1</v>
      </c>
      <c r="S319" t="s">
        <v>29</v>
      </c>
    </row>
    <row r="320" spans="1:19" x14ac:dyDescent="0.2">
      <c r="A320">
        <v>28</v>
      </c>
      <c r="B320" t="s">
        <v>18</v>
      </c>
      <c r="C320">
        <v>1</v>
      </c>
      <c r="E320">
        <v>1</v>
      </c>
      <c r="F320">
        <v>10</v>
      </c>
      <c r="G320">
        <v>41</v>
      </c>
      <c r="H320" t="s">
        <v>19</v>
      </c>
      <c r="I320" t="s">
        <v>26</v>
      </c>
      <c r="J320" t="s">
        <v>23</v>
      </c>
      <c r="K320" t="s">
        <v>91</v>
      </c>
      <c r="L320" t="s">
        <v>21</v>
      </c>
      <c r="M320" t="s">
        <v>42</v>
      </c>
      <c r="N320" t="str">
        <f>RIGHT(Table1[[#This Row],[OFF PLAY]],LEN(Table1[[#This Row],[OFF PLAY]])-3)</f>
        <v>TRAP</v>
      </c>
      <c r="O320" t="s">
        <v>23</v>
      </c>
      <c r="P320" t="s">
        <v>28</v>
      </c>
      <c r="Q320">
        <v>6</v>
      </c>
      <c r="R320" t="b">
        <f>Table1[[#This Row],[GN/LS]]&gt;=MIN(4,Table1[[#This Row],[DIST]])</f>
        <v>1</v>
      </c>
      <c r="S320" t="s">
        <v>29</v>
      </c>
    </row>
    <row r="321" spans="1:19" x14ac:dyDescent="0.2">
      <c r="A321">
        <v>29</v>
      </c>
      <c r="B321" t="s">
        <v>18</v>
      </c>
      <c r="C321">
        <v>1</v>
      </c>
      <c r="E321">
        <v>2</v>
      </c>
      <c r="F321">
        <v>4</v>
      </c>
      <c r="G321">
        <v>35</v>
      </c>
      <c r="H321" t="s">
        <v>19</v>
      </c>
      <c r="I321" t="s">
        <v>26</v>
      </c>
      <c r="J321" t="s">
        <v>23</v>
      </c>
      <c r="K321" t="s">
        <v>91</v>
      </c>
      <c r="L321" t="s">
        <v>21</v>
      </c>
      <c r="M321" t="s">
        <v>42</v>
      </c>
      <c r="N321" t="str">
        <f>RIGHT(Table1[[#This Row],[OFF PLAY]],LEN(Table1[[#This Row],[OFF PLAY]])-3)</f>
        <v>TRAP</v>
      </c>
      <c r="O321" t="s">
        <v>23</v>
      </c>
      <c r="P321" t="s">
        <v>28</v>
      </c>
      <c r="Q321">
        <v>35</v>
      </c>
      <c r="R321" t="b">
        <f>Table1[[#This Row],[GN/LS]]&gt;=MIN(4,Table1[[#This Row],[DIST]])</f>
        <v>1</v>
      </c>
      <c r="S321" t="s">
        <v>32</v>
      </c>
    </row>
    <row r="322" spans="1:19" x14ac:dyDescent="0.2">
      <c r="A322">
        <v>37</v>
      </c>
      <c r="B322" t="s">
        <v>18</v>
      </c>
      <c r="C322">
        <v>2</v>
      </c>
      <c r="E322">
        <v>1</v>
      </c>
      <c r="F322">
        <v>10</v>
      </c>
      <c r="G322">
        <v>-29</v>
      </c>
      <c r="H322" t="s">
        <v>19</v>
      </c>
      <c r="I322" t="s">
        <v>26</v>
      </c>
      <c r="J322" t="s">
        <v>23</v>
      </c>
      <c r="N322" t="e">
        <f>RIGHT(Table1[[#This Row],[OFF PLAY]],LEN(Table1[[#This Row],[OFF PLAY]])-3)</f>
        <v>#VALUE!</v>
      </c>
      <c r="P322" t="s">
        <v>28</v>
      </c>
      <c r="Q322">
        <v>-3</v>
      </c>
      <c r="R322" t="b">
        <f>Table1[[#This Row],[GN/LS]]&gt;=MIN(4,Table1[[#This Row],[DIST]])</f>
        <v>0</v>
      </c>
      <c r="S322" t="s">
        <v>29</v>
      </c>
    </row>
    <row r="323" spans="1:19" x14ac:dyDescent="0.2">
      <c r="A323">
        <v>38</v>
      </c>
      <c r="B323" t="s">
        <v>18</v>
      </c>
      <c r="C323">
        <v>2</v>
      </c>
      <c r="E323">
        <v>2</v>
      </c>
      <c r="F323">
        <v>13</v>
      </c>
      <c r="G323">
        <v>-26</v>
      </c>
      <c r="H323" t="s">
        <v>19</v>
      </c>
      <c r="I323" t="s">
        <v>106</v>
      </c>
      <c r="J323" t="s">
        <v>21</v>
      </c>
      <c r="M323" t="s">
        <v>111</v>
      </c>
      <c r="N323" t="str">
        <f>RIGHT(Table1[[#This Row],[OFF PLAY]],LEN(Table1[[#This Row],[OFF PLAY]])-3)</f>
        <v>POWER SWEEP</v>
      </c>
      <c r="O323" t="s">
        <v>21</v>
      </c>
      <c r="P323" t="s">
        <v>28</v>
      </c>
      <c r="Q323">
        <v>0</v>
      </c>
      <c r="R323" t="b">
        <f>Table1[[#This Row],[GN/LS]]&gt;=MIN(4,Table1[[#This Row],[DIST]])</f>
        <v>0</v>
      </c>
      <c r="S323" t="s">
        <v>112</v>
      </c>
    </row>
    <row r="324" spans="1:19" x14ac:dyDescent="0.2">
      <c r="A324">
        <v>41</v>
      </c>
      <c r="B324" t="s">
        <v>18</v>
      </c>
      <c r="C324">
        <v>2</v>
      </c>
      <c r="E324">
        <v>1</v>
      </c>
      <c r="F324">
        <v>10</v>
      </c>
      <c r="G324">
        <v>-39</v>
      </c>
      <c r="H324" t="s">
        <v>19</v>
      </c>
      <c r="I324" t="s">
        <v>106</v>
      </c>
      <c r="J324" t="s">
        <v>21</v>
      </c>
      <c r="K324" t="s">
        <v>92</v>
      </c>
      <c r="L324" t="s">
        <v>23</v>
      </c>
      <c r="M324" t="s">
        <v>103</v>
      </c>
      <c r="N324" t="str">
        <f>RIGHT(Table1[[#This Row],[OFF PLAY]],LEN(Table1[[#This Row],[OFF PLAY]])-3)</f>
        <v>TRAP</v>
      </c>
      <c r="O324" t="s">
        <v>21</v>
      </c>
      <c r="P324" t="s">
        <v>28</v>
      </c>
      <c r="Q324">
        <v>12</v>
      </c>
      <c r="R324" t="b">
        <f>Table1[[#This Row],[GN/LS]]&gt;=MIN(4,Table1[[#This Row],[DIST]])</f>
        <v>1</v>
      </c>
      <c r="S324" t="s">
        <v>29</v>
      </c>
    </row>
    <row r="325" spans="1:19" x14ac:dyDescent="0.2">
      <c r="A325">
        <v>42</v>
      </c>
      <c r="B325" t="s">
        <v>18</v>
      </c>
      <c r="C325">
        <v>2</v>
      </c>
      <c r="E325">
        <v>1</v>
      </c>
      <c r="F325">
        <v>10</v>
      </c>
      <c r="G325">
        <v>49</v>
      </c>
      <c r="H325" t="s">
        <v>19</v>
      </c>
      <c r="I325" t="s">
        <v>105</v>
      </c>
      <c r="J325" t="s">
        <v>23</v>
      </c>
      <c r="K325" t="s">
        <v>91</v>
      </c>
      <c r="L325" t="s">
        <v>21</v>
      </c>
      <c r="M325" t="s">
        <v>42</v>
      </c>
      <c r="N325" t="str">
        <f>RIGHT(Table1[[#This Row],[OFF PLAY]],LEN(Table1[[#This Row],[OFF PLAY]])-3)</f>
        <v>TRAP</v>
      </c>
      <c r="O325" t="s">
        <v>23</v>
      </c>
      <c r="P325" t="s">
        <v>28</v>
      </c>
      <c r="Q325">
        <v>13</v>
      </c>
      <c r="R325" t="b">
        <f>Table1[[#This Row],[GN/LS]]&gt;=MIN(4,Table1[[#This Row],[DIST]])</f>
        <v>1</v>
      </c>
      <c r="S325" t="s">
        <v>29</v>
      </c>
    </row>
    <row r="326" spans="1:19" x14ac:dyDescent="0.2">
      <c r="A326">
        <v>43</v>
      </c>
      <c r="B326" t="s">
        <v>18</v>
      </c>
      <c r="C326">
        <v>2</v>
      </c>
      <c r="E326">
        <v>1</v>
      </c>
      <c r="F326">
        <v>10</v>
      </c>
      <c r="G326">
        <v>36</v>
      </c>
      <c r="H326" t="s">
        <v>19</v>
      </c>
      <c r="I326" t="s">
        <v>106</v>
      </c>
      <c r="J326" t="s">
        <v>21</v>
      </c>
      <c r="M326" t="s">
        <v>111</v>
      </c>
      <c r="N326" t="str">
        <f>RIGHT(Table1[[#This Row],[OFF PLAY]],LEN(Table1[[#This Row],[OFF PLAY]])-3)</f>
        <v>POWER SWEEP</v>
      </c>
      <c r="O326" t="s">
        <v>21</v>
      </c>
      <c r="P326" t="s">
        <v>28</v>
      </c>
      <c r="Q326">
        <v>1</v>
      </c>
      <c r="R326" t="b">
        <f>Table1[[#This Row],[GN/LS]]&gt;=MIN(4,Table1[[#This Row],[DIST]])</f>
        <v>0</v>
      </c>
      <c r="S326" t="s">
        <v>29</v>
      </c>
    </row>
    <row r="327" spans="1:19" x14ac:dyDescent="0.2">
      <c r="A327">
        <v>44</v>
      </c>
      <c r="B327" t="s">
        <v>18</v>
      </c>
      <c r="C327">
        <v>2</v>
      </c>
      <c r="E327">
        <v>2</v>
      </c>
      <c r="F327">
        <v>9</v>
      </c>
      <c r="G327">
        <v>35</v>
      </c>
      <c r="H327" t="s">
        <v>19</v>
      </c>
      <c r="I327" t="s">
        <v>106</v>
      </c>
      <c r="J327" t="s">
        <v>21</v>
      </c>
      <c r="K327" t="s">
        <v>92</v>
      </c>
      <c r="L327" t="s">
        <v>23</v>
      </c>
      <c r="M327" t="s">
        <v>103</v>
      </c>
      <c r="N327" t="str">
        <f>RIGHT(Table1[[#This Row],[OFF PLAY]],LEN(Table1[[#This Row],[OFF PLAY]])-3)</f>
        <v>TRAP</v>
      </c>
      <c r="O327" t="s">
        <v>21</v>
      </c>
      <c r="P327" t="s">
        <v>28</v>
      </c>
      <c r="Q327">
        <v>16</v>
      </c>
      <c r="R327" t="b">
        <f>Table1[[#This Row],[GN/LS]]&gt;=MIN(4,Table1[[#This Row],[DIST]])</f>
        <v>1</v>
      </c>
      <c r="S327" t="s">
        <v>29</v>
      </c>
    </row>
    <row r="328" spans="1:19" x14ac:dyDescent="0.2">
      <c r="A328">
        <v>45</v>
      </c>
      <c r="B328" t="s">
        <v>18</v>
      </c>
      <c r="C328">
        <v>2</v>
      </c>
      <c r="E328">
        <v>1</v>
      </c>
      <c r="F328">
        <v>10</v>
      </c>
      <c r="G328">
        <v>19</v>
      </c>
      <c r="H328" t="s">
        <v>19</v>
      </c>
      <c r="I328" t="s">
        <v>105</v>
      </c>
      <c r="J328" t="s">
        <v>23</v>
      </c>
      <c r="M328" t="s">
        <v>48</v>
      </c>
      <c r="N328" t="str">
        <f>RIGHT(Table1[[#This Row],[OFF PLAY]],LEN(Table1[[#This Row],[OFF PLAY]])-3)</f>
        <v>BUCK</v>
      </c>
      <c r="O328" t="s">
        <v>23</v>
      </c>
      <c r="P328" t="s">
        <v>28</v>
      </c>
      <c r="Q328">
        <v>-2</v>
      </c>
      <c r="R328" t="b">
        <f>Table1[[#This Row],[GN/LS]]&gt;=MIN(4,Table1[[#This Row],[DIST]])</f>
        <v>0</v>
      </c>
      <c r="S328" t="s">
        <v>29</v>
      </c>
    </row>
    <row r="329" spans="1:19" x14ac:dyDescent="0.2">
      <c r="A329">
        <v>46</v>
      </c>
      <c r="B329" t="s">
        <v>18</v>
      </c>
      <c r="C329">
        <v>2</v>
      </c>
      <c r="E329">
        <v>2</v>
      </c>
      <c r="F329">
        <v>12</v>
      </c>
      <c r="G329">
        <v>21</v>
      </c>
      <c r="H329" t="s">
        <v>19</v>
      </c>
      <c r="I329" t="s">
        <v>106</v>
      </c>
      <c r="J329" t="s">
        <v>21</v>
      </c>
      <c r="K329" t="s">
        <v>92</v>
      </c>
      <c r="L329" t="s">
        <v>23</v>
      </c>
      <c r="M329" t="s">
        <v>103</v>
      </c>
      <c r="N329" t="str">
        <f>RIGHT(Table1[[#This Row],[OFF PLAY]],LEN(Table1[[#This Row],[OFF PLAY]])-3)</f>
        <v>TRAP</v>
      </c>
      <c r="O329" t="s">
        <v>21</v>
      </c>
      <c r="P329" t="s">
        <v>28</v>
      </c>
      <c r="Q329">
        <v>-1</v>
      </c>
      <c r="R329" t="b">
        <f>Table1[[#This Row],[GN/LS]]&gt;=MIN(4,Table1[[#This Row],[DIST]])</f>
        <v>0</v>
      </c>
      <c r="S329" t="s">
        <v>29</v>
      </c>
    </row>
    <row r="330" spans="1:19" x14ac:dyDescent="0.2">
      <c r="A330">
        <v>47</v>
      </c>
      <c r="B330" t="s">
        <v>18</v>
      </c>
      <c r="C330">
        <v>2</v>
      </c>
      <c r="E330">
        <v>3</v>
      </c>
      <c r="F330">
        <v>13</v>
      </c>
      <c r="G330">
        <v>22</v>
      </c>
      <c r="H330" t="s">
        <v>19</v>
      </c>
      <c r="I330" t="s">
        <v>81</v>
      </c>
      <c r="J330" t="s">
        <v>21</v>
      </c>
      <c r="K330" t="s">
        <v>64</v>
      </c>
      <c r="L330" t="s">
        <v>23</v>
      </c>
      <c r="M330" t="s">
        <v>65</v>
      </c>
      <c r="N330" t="str">
        <f>RIGHT(Table1[[#This Row],[OFF PLAY]],LEN(Table1[[#This Row],[OFF PLAY]])-3)</f>
        <v>POWER JET</v>
      </c>
      <c r="O330" t="s">
        <v>23</v>
      </c>
      <c r="P330" t="s">
        <v>28</v>
      </c>
      <c r="Q330">
        <v>4</v>
      </c>
      <c r="R330" t="b">
        <f>Table1[[#This Row],[GN/LS]]&gt;=MIN(4,Table1[[#This Row],[DIST]])</f>
        <v>1</v>
      </c>
      <c r="S330" t="s">
        <v>29</v>
      </c>
    </row>
    <row r="331" spans="1:19" x14ac:dyDescent="0.2">
      <c r="A331">
        <v>48</v>
      </c>
      <c r="B331" t="s">
        <v>18</v>
      </c>
      <c r="C331">
        <v>2</v>
      </c>
      <c r="E331">
        <v>4</v>
      </c>
      <c r="F331">
        <v>9</v>
      </c>
      <c r="G331">
        <v>18</v>
      </c>
      <c r="H331" t="s">
        <v>19</v>
      </c>
      <c r="I331" t="s">
        <v>105</v>
      </c>
      <c r="J331" t="s">
        <v>23</v>
      </c>
      <c r="K331" t="s">
        <v>64</v>
      </c>
      <c r="L331" t="s">
        <v>23</v>
      </c>
      <c r="M331" t="s">
        <v>113</v>
      </c>
      <c r="N331" t="str">
        <f>RIGHT(Table1[[#This Row],[OFF PLAY]],LEN(Table1[[#This Row],[OFF PLAY]])-3)</f>
        <v>LBACK DRAW</v>
      </c>
      <c r="O331" t="s">
        <v>23</v>
      </c>
      <c r="P331" t="s">
        <v>28</v>
      </c>
      <c r="Q331">
        <v>0</v>
      </c>
      <c r="R331" t="b">
        <f>Table1[[#This Row],[GN/LS]]&gt;=MIN(4,Table1[[#This Row],[DIST]])</f>
        <v>0</v>
      </c>
      <c r="S331" t="s">
        <v>29</v>
      </c>
    </row>
    <row r="332" spans="1:19" x14ac:dyDescent="0.2">
      <c r="A332">
        <v>51</v>
      </c>
      <c r="B332" t="s">
        <v>18</v>
      </c>
      <c r="C332">
        <v>2</v>
      </c>
      <c r="E332">
        <v>1</v>
      </c>
      <c r="F332">
        <v>10</v>
      </c>
      <c r="G332">
        <v>16</v>
      </c>
      <c r="H332" t="s">
        <v>19</v>
      </c>
      <c r="I332" t="s">
        <v>26</v>
      </c>
      <c r="J332" t="s">
        <v>23</v>
      </c>
      <c r="M332" t="s">
        <v>27</v>
      </c>
      <c r="N332" t="str">
        <f>RIGHT(Table1[[#This Row],[OFF PLAY]],LEN(Table1[[#This Row],[OFF PLAY]])-3)</f>
        <v>LEAD</v>
      </c>
      <c r="O332" t="s">
        <v>21</v>
      </c>
      <c r="P332" t="s">
        <v>28</v>
      </c>
      <c r="Q332">
        <v>5</v>
      </c>
      <c r="R332" t="b">
        <f>Table1[[#This Row],[GN/LS]]&gt;=MIN(4,Table1[[#This Row],[DIST]])</f>
        <v>1</v>
      </c>
      <c r="S332" t="s">
        <v>29</v>
      </c>
    </row>
    <row r="333" spans="1:19" x14ac:dyDescent="0.2">
      <c r="A333">
        <v>52</v>
      </c>
      <c r="B333" t="s">
        <v>18</v>
      </c>
      <c r="C333">
        <v>2</v>
      </c>
      <c r="E333">
        <v>2</v>
      </c>
      <c r="F333">
        <v>5</v>
      </c>
      <c r="G333">
        <v>11</v>
      </c>
      <c r="H333" t="s">
        <v>19</v>
      </c>
      <c r="I333" t="s">
        <v>26</v>
      </c>
      <c r="J333" t="s">
        <v>23</v>
      </c>
      <c r="M333" t="s">
        <v>27</v>
      </c>
      <c r="N333" t="str">
        <f>RIGHT(Table1[[#This Row],[OFF PLAY]],LEN(Table1[[#This Row],[OFF PLAY]])-3)</f>
        <v>LEAD</v>
      </c>
      <c r="O333" t="s">
        <v>21</v>
      </c>
      <c r="P333" t="s">
        <v>28</v>
      </c>
      <c r="Q333">
        <v>11</v>
      </c>
      <c r="R333" t="b">
        <f>Table1[[#This Row],[GN/LS]]&gt;=MIN(4,Table1[[#This Row],[DIST]])</f>
        <v>1</v>
      </c>
      <c r="S333" t="s">
        <v>32</v>
      </c>
    </row>
    <row r="334" spans="1:19" x14ac:dyDescent="0.2">
      <c r="A334">
        <v>58</v>
      </c>
      <c r="B334" t="s">
        <v>18</v>
      </c>
      <c r="C334">
        <v>2</v>
      </c>
      <c r="E334">
        <v>1</v>
      </c>
      <c r="F334">
        <v>10</v>
      </c>
      <c r="G334">
        <v>-41</v>
      </c>
      <c r="H334" t="s">
        <v>19</v>
      </c>
      <c r="I334" t="s">
        <v>63</v>
      </c>
      <c r="J334" t="s">
        <v>23</v>
      </c>
      <c r="K334" t="s">
        <v>64</v>
      </c>
      <c r="L334" t="s">
        <v>23</v>
      </c>
      <c r="M334" t="s">
        <v>110</v>
      </c>
      <c r="N334" t="str">
        <f>RIGHT(Table1[[#This Row],[OFF PLAY]],LEN(Table1[[#This Row],[OFF PLAY]])-3)</f>
        <v>JET PASS</v>
      </c>
      <c r="O334" t="s">
        <v>23</v>
      </c>
      <c r="P334" t="s">
        <v>24</v>
      </c>
      <c r="Q334">
        <v>-6</v>
      </c>
      <c r="R334" t="b">
        <f>Table1[[#This Row],[GN/LS]]&gt;=MIN(4,Table1[[#This Row],[DIST]])</f>
        <v>0</v>
      </c>
      <c r="S334" t="s">
        <v>51</v>
      </c>
    </row>
    <row r="335" spans="1:19" x14ac:dyDescent="0.2">
      <c r="A335">
        <v>59</v>
      </c>
      <c r="B335" t="s">
        <v>18</v>
      </c>
      <c r="C335">
        <v>2</v>
      </c>
      <c r="E335">
        <v>2</v>
      </c>
      <c r="F335">
        <v>16</v>
      </c>
      <c r="G335">
        <v>-35</v>
      </c>
      <c r="H335" t="s">
        <v>19</v>
      </c>
      <c r="I335" t="s">
        <v>30</v>
      </c>
      <c r="J335" t="s">
        <v>21</v>
      </c>
      <c r="K335" t="s">
        <v>92</v>
      </c>
      <c r="L335" t="s">
        <v>23</v>
      </c>
      <c r="M335" t="s">
        <v>55</v>
      </c>
      <c r="N335" t="str">
        <f>RIGHT(Table1[[#This Row],[OFF PLAY]],LEN(Table1[[#This Row],[OFF PLAY]])-3)</f>
        <v>LEAD</v>
      </c>
      <c r="O335" t="s">
        <v>23</v>
      </c>
      <c r="P335" t="s">
        <v>28</v>
      </c>
      <c r="Q335">
        <v>6</v>
      </c>
      <c r="R335" t="b">
        <f>Table1[[#This Row],[GN/LS]]&gt;=MIN(4,Table1[[#This Row],[DIST]])</f>
        <v>1</v>
      </c>
      <c r="S335" t="s">
        <v>29</v>
      </c>
    </row>
    <row r="336" spans="1:19" x14ac:dyDescent="0.2">
      <c r="A336">
        <v>60</v>
      </c>
      <c r="B336" t="s">
        <v>18</v>
      </c>
      <c r="C336">
        <v>2</v>
      </c>
      <c r="E336">
        <v>3</v>
      </c>
      <c r="F336">
        <v>10</v>
      </c>
      <c r="G336">
        <v>-41</v>
      </c>
      <c r="H336" t="s">
        <v>19</v>
      </c>
      <c r="I336" t="s">
        <v>26</v>
      </c>
      <c r="J336" t="s">
        <v>23</v>
      </c>
      <c r="M336" t="s">
        <v>39</v>
      </c>
      <c r="N336" t="str">
        <f>RIGHT(Table1[[#This Row],[OFF PLAY]],LEN(Table1[[#This Row],[OFF PLAY]])-3)</f>
        <v>BELLY</v>
      </c>
      <c r="O336" t="s">
        <v>21</v>
      </c>
      <c r="P336" t="s">
        <v>28</v>
      </c>
      <c r="Q336">
        <v>24</v>
      </c>
      <c r="R336" t="b">
        <f>Table1[[#This Row],[GN/LS]]&gt;=MIN(4,Table1[[#This Row],[DIST]])</f>
        <v>1</v>
      </c>
      <c r="S336" t="s">
        <v>29</v>
      </c>
    </row>
    <row r="337" spans="1:20" x14ac:dyDescent="0.2">
      <c r="A337">
        <v>61</v>
      </c>
      <c r="B337" t="s">
        <v>18</v>
      </c>
      <c r="C337">
        <v>2</v>
      </c>
      <c r="E337">
        <v>1</v>
      </c>
      <c r="F337">
        <v>10</v>
      </c>
      <c r="G337">
        <v>35</v>
      </c>
      <c r="H337" t="s">
        <v>19</v>
      </c>
      <c r="I337" t="s">
        <v>26</v>
      </c>
      <c r="J337" t="s">
        <v>23</v>
      </c>
      <c r="M337" t="s">
        <v>39</v>
      </c>
      <c r="N337" t="str">
        <f>RIGHT(Table1[[#This Row],[OFF PLAY]],LEN(Table1[[#This Row],[OFF PLAY]])-3)</f>
        <v>BELLY</v>
      </c>
      <c r="O337" t="s">
        <v>21</v>
      </c>
      <c r="P337" t="s">
        <v>28</v>
      </c>
      <c r="Q337">
        <v>2</v>
      </c>
      <c r="R337" t="b">
        <f>Table1[[#This Row],[GN/LS]]&gt;=MIN(4,Table1[[#This Row],[DIST]])</f>
        <v>0</v>
      </c>
      <c r="S337" t="s">
        <v>29</v>
      </c>
    </row>
    <row r="338" spans="1:20" x14ac:dyDescent="0.2">
      <c r="A338">
        <v>62</v>
      </c>
      <c r="B338" t="s">
        <v>18</v>
      </c>
      <c r="C338">
        <v>2</v>
      </c>
      <c r="E338">
        <v>2</v>
      </c>
      <c r="F338">
        <v>8</v>
      </c>
      <c r="G338">
        <v>33</v>
      </c>
      <c r="H338" t="s">
        <v>19</v>
      </c>
      <c r="I338" t="s">
        <v>83</v>
      </c>
      <c r="J338" t="s">
        <v>23</v>
      </c>
      <c r="K338" t="s">
        <v>60</v>
      </c>
      <c r="L338" t="s">
        <v>21</v>
      </c>
      <c r="M338" t="s">
        <v>109</v>
      </c>
      <c r="N338" t="str">
        <f>RIGHT(Table1[[#This Row],[OFF PLAY]],LEN(Table1[[#This Row],[OFF PLAY]])-3)</f>
        <v>JET COUNTER</v>
      </c>
      <c r="O338" t="s">
        <v>23</v>
      </c>
      <c r="P338" t="s">
        <v>28</v>
      </c>
      <c r="Q338">
        <v>3</v>
      </c>
      <c r="R338" t="b">
        <f>Table1[[#This Row],[GN/LS]]&gt;=MIN(4,Table1[[#This Row],[DIST]])</f>
        <v>0</v>
      </c>
      <c r="S338" t="s">
        <v>29</v>
      </c>
    </row>
    <row r="339" spans="1:20" x14ac:dyDescent="0.2">
      <c r="A339">
        <v>63</v>
      </c>
      <c r="B339" t="s">
        <v>18</v>
      </c>
      <c r="C339">
        <v>2</v>
      </c>
      <c r="E339">
        <v>3</v>
      </c>
      <c r="F339">
        <v>5</v>
      </c>
      <c r="G339">
        <v>30</v>
      </c>
      <c r="H339" t="s">
        <v>19</v>
      </c>
      <c r="I339" t="s">
        <v>26</v>
      </c>
      <c r="J339" t="s">
        <v>23</v>
      </c>
      <c r="M339" t="s">
        <v>27</v>
      </c>
      <c r="N339" t="str">
        <f>RIGHT(Table1[[#This Row],[OFF PLAY]],LEN(Table1[[#This Row],[OFF PLAY]])-3)</f>
        <v>LEAD</v>
      </c>
      <c r="O339" t="s">
        <v>21</v>
      </c>
      <c r="P339" t="s">
        <v>28</v>
      </c>
      <c r="Q339">
        <v>4</v>
      </c>
      <c r="R339" t="b">
        <f>Table1[[#This Row],[GN/LS]]&gt;=MIN(4,Table1[[#This Row],[DIST]])</f>
        <v>1</v>
      </c>
      <c r="S339" t="s">
        <v>29</v>
      </c>
    </row>
    <row r="340" spans="1:20" x14ac:dyDescent="0.2">
      <c r="A340">
        <v>65</v>
      </c>
      <c r="B340" t="s">
        <v>18</v>
      </c>
      <c r="C340">
        <v>2</v>
      </c>
      <c r="E340">
        <v>4</v>
      </c>
      <c r="F340">
        <v>1</v>
      </c>
      <c r="G340">
        <v>26</v>
      </c>
      <c r="H340" t="s">
        <v>19</v>
      </c>
      <c r="I340" t="s">
        <v>63</v>
      </c>
      <c r="J340" t="s">
        <v>23</v>
      </c>
      <c r="K340" t="s">
        <v>64</v>
      </c>
      <c r="L340" t="s">
        <v>23</v>
      </c>
      <c r="M340" t="s">
        <v>110</v>
      </c>
      <c r="N340" t="str">
        <f>RIGHT(Table1[[#This Row],[OFF PLAY]],LEN(Table1[[#This Row],[OFF PLAY]])-3)</f>
        <v>JET PASS</v>
      </c>
      <c r="P340" t="s">
        <v>24</v>
      </c>
      <c r="Q340">
        <v>0</v>
      </c>
      <c r="R340" t="b">
        <f>Table1[[#This Row],[GN/LS]]&gt;=MIN(4,Table1[[#This Row],[DIST]])</f>
        <v>0</v>
      </c>
      <c r="S340" t="s">
        <v>44</v>
      </c>
    </row>
    <row r="341" spans="1:20" x14ac:dyDescent="0.2">
      <c r="A341">
        <v>74</v>
      </c>
      <c r="B341" t="s">
        <v>18</v>
      </c>
      <c r="C341">
        <v>3</v>
      </c>
      <c r="E341">
        <v>1</v>
      </c>
      <c r="F341">
        <v>10</v>
      </c>
      <c r="G341">
        <v>45</v>
      </c>
      <c r="H341" t="s">
        <v>19</v>
      </c>
      <c r="I341" t="s">
        <v>106</v>
      </c>
      <c r="J341" t="s">
        <v>21</v>
      </c>
      <c r="M341" t="s">
        <v>58</v>
      </c>
      <c r="N341" t="str">
        <f>RIGHT(Table1[[#This Row],[OFF PLAY]],LEN(Table1[[#This Row],[OFF PLAY]])-3)</f>
        <v>BUCK</v>
      </c>
      <c r="O341" t="s">
        <v>21</v>
      </c>
      <c r="P341" t="s">
        <v>28</v>
      </c>
      <c r="Q341">
        <v>45</v>
      </c>
      <c r="R341" t="b">
        <f>Table1[[#This Row],[GN/LS]]&gt;=MIN(4,Table1[[#This Row],[DIST]])</f>
        <v>1</v>
      </c>
      <c r="S341" t="s">
        <v>32</v>
      </c>
    </row>
    <row r="342" spans="1:20" x14ac:dyDescent="0.2">
      <c r="A342">
        <v>83</v>
      </c>
      <c r="B342" t="s">
        <v>18</v>
      </c>
      <c r="C342">
        <v>3</v>
      </c>
      <c r="E342">
        <v>1</v>
      </c>
      <c r="F342">
        <v>10</v>
      </c>
      <c r="G342">
        <v>-9</v>
      </c>
      <c r="H342" t="s">
        <v>19</v>
      </c>
      <c r="I342" t="s">
        <v>106</v>
      </c>
      <c r="J342" t="s">
        <v>21</v>
      </c>
      <c r="M342" t="s">
        <v>58</v>
      </c>
      <c r="N342" t="str">
        <f>RIGHT(Table1[[#This Row],[OFF PLAY]],LEN(Table1[[#This Row],[OFF PLAY]])-3)</f>
        <v>BUCK</v>
      </c>
      <c r="O342" t="s">
        <v>21</v>
      </c>
      <c r="P342" t="s">
        <v>28</v>
      </c>
      <c r="Q342">
        <v>7</v>
      </c>
      <c r="R342" t="b">
        <f>Table1[[#This Row],[GN/LS]]&gt;=MIN(4,Table1[[#This Row],[DIST]])</f>
        <v>1</v>
      </c>
      <c r="S342" t="s">
        <v>29</v>
      </c>
    </row>
    <row r="343" spans="1:20" x14ac:dyDescent="0.2">
      <c r="A343">
        <v>84</v>
      </c>
      <c r="B343" t="s">
        <v>18</v>
      </c>
      <c r="C343">
        <v>3</v>
      </c>
      <c r="E343">
        <v>2</v>
      </c>
      <c r="F343">
        <v>3</v>
      </c>
      <c r="G343">
        <v>-16</v>
      </c>
      <c r="H343" t="s">
        <v>19</v>
      </c>
      <c r="I343" t="s">
        <v>30</v>
      </c>
      <c r="J343" t="s">
        <v>21</v>
      </c>
      <c r="M343" t="s">
        <v>55</v>
      </c>
      <c r="N343" t="str">
        <f>RIGHT(Table1[[#This Row],[OFF PLAY]],LEN(Table1[[#This Row],[OFF PLAY]])-3)</f>
        <v>LEAD</v>
      </c>
      <c r="O343" t="s">
        <v>23</v>
      </c>
      <c r="P343" t="s">
        <v>28</v>
      </c>
      <c r="Q343">
        <v>1</v>
      </c>
      <c r="R343" t="b">
        <f>Table1[[#This Row],[GN/LS]]&gt;=MIN(4,Table1[[#This Row],[DIST]])</f>
        <v>0</v>
      </c>
      <c r="S343" t="s">
        <v>29</v>
      </c>
    </row>
    <row r="344" spans="1:20" x14ac:dyDescent="0.2">
      <c r="A344">
        <v>86</v>
      </c>
      <c r="B344" t="s">
        <v>18</v>
      </c>
      <c r="C344">
        <v>3</v>
      </c>
      <c r="E344">
        <v>1</v>
      </c>
      <c r="F344">
        <v>10</v>
      </c>
      <c r="G344">
        <v>-21</v>
      </c>
      <c r="H344" t="s">
        <v>19</v>
      </c>
      <c r="I344" t="s">
        <v>30</v>
      </c>
      <c r="J344" t="s">
        <v>21</v>
      </c>
      <c r="M344" t="s">
        <v>55</v>
      </c>
      <c r="N344" t="str">
        <f>RIGHT(Table1[[#This Row],[OFF PLAY]],LEN(Table1[[#This Row],[OFF PLAY]])-3)</f>
        <v>LEAD</v>
      </c>
      <c r="O344" t="s">
        <v>23</v>
      </c>
      <c r="P344" t="s">
        <v>28</v>
      </c>
      <c r="Q344">
        <v>7</v>
      </c>
      <c r="R344" t="b">
        <f>Table1[[#This Row],[GN/LS]]&gt;=MIN(4,Table1[[#This Row],[DIST]])</f>
        <v>1</v>
      </c>
      <c r="S344" t="s">
        <v>29</v>
      </c>
    </row>
    <row r="345" spans="1:20" x14ac:dyDescent="0.2">
      <c r="A345">
        <v>87</v>
      </c>
      <c r="B345" t="s">
        <v>18</v>
      </c>
      <c r="C345">
        <v>3</v>
      </c>
      <c r="E345">
        <v>2</v>
      </c>
      <c r="F345">
        <v>3</v>
      </c>
      <c r="G345">
        <v>-28</v>
      </c>
      <c r="H345" t="s">
        <v>19</v>
      </c>
      <c r="I345" t="s">
        <v>26</v>
      </c>
      <c r="J345" t="s">
        <v>23</v>
      </c>
      <c r="M345" t="s">
        <v>39</v>
      </c>
      <c r="N345" t="str">
        <f>RIGHT(Table1[[#This Row],[OFF PLAY]],LEN(Table1[[#This Row],[OFF PLAY]])-3)</f>
        <v>BELLY</v>
      </c>
      <c r="O345" t="s">
        <v>21</v>
      </c>
      <c r="P345" t="s">
        <v>28</v>
      </c>
      <c r="Q345">
        <v>5</v>
      </c>
      <c r="R345" t="b">
        <f>Table1[[#This Row],[GN/LS]]&gt;=MIN(4,Table1[[#This Row],[DIST]])</f>
        <v>1</v>
      </c>
      <c r="S345" t="s">
        <v>29</v>
      </c>
    </row>
    <row r="346" spans="1:20" x14ac:dyDescent="0.2">
      <c r="A346">
        <v>88</v>
      </c>
      <c r="B346" t="s">
        <v>18</v>
      </c>
      <c r="C346">
        <v>3</v>
      </c>
      <c r="E346">
        <v>1</v>
      </c>
      <c r="F346">
        <v>10</v>
      </c>
      <c r="G346">
        <v>-33</v>
      </c>
      <c r="H346" t="s">
        <v>19</v>
      </c>
      <c r="I346" t="s">
        <v>81</v>
      </c>
      <c r="J346" t="s">
        <v>21</v>
      </c>
      <c r="K346" t="s">
        <v>60</v>
      </c>
      <c r="L346" t="s">
        <v>21</v>
      </c>
      <c r="M346" t="s">
        <v>109</v>
      </c>
      <c r="N346" t="str">
        <f>RIGHT(Table1[[#This Row],[OFF PLAY]],LEN(Table1[[#This Row],[OFF PLAY]])-3)</f>
        <v>JET COUNTER</v>
      </c>
      <c r="O346" t="s">
        <v>23</v>
      </c>
      <c r="P346" t="s">
        <v>28</v>
      </c>
      <c r="Q346">
        <v>2</v>
      </c>
      <c r="R346" t="b">
        <f>Table1[[#This Row],[GN/LS]]&gt;=MIN(4,Table1[[#This Row],[DIST]])</f>
        <v>0</v>
      </c>
      <c r="S346" t="s">
        <v>29</v>
      </c>
    </row>
    <row r="347" spans="1:20" x14ac:dyDescent="0.2">
      <c r="A347">
        <v>90</v>
      </c>
      <c r="B347" t="s">
        <v>18</v>
      </c>
      <c r="C347">
        <v>4</v>
      </c>
      <c r="E347">
        <v>2</v>
      </c>
      <c r="F347">
        <v>8</v>
      </c>
      <c r="G347">
        <v>-35</v>
      </c>
      <c r="H347" t="s">
        <v>19</v>
      </c>
      <c r="I347" t="s">
        <v>105</v>
      </c>
      <c r="J347" t="s">
        <v>23</v>
      </c>
      <c r="M347" t="s">
        <v>48</v>
      </c>
      <c r="N347" t="str">
        <f>RIGHT(Table1[[#This Row],[OFF PLAY]],LEN(Table1[[#This Row],[OFF PLAY]])-3)</f>
        <v>BUCK</v>
      </c>
      <c r="O347" t="s">
        <v>23</v>
      </c>
      <c r="P347" t="s">
        <v>28</v>
      </c>
      <c r="Q347">
        <v>30</v>
      </c>
      <c r="R347" t="b">
        <f>Table1[[#This Row],[GN/LS]]&gt;=MIN(4,Table1[[#This Row],[DIST]])</f>
        <v>1</v>
      </c>
      <c r="S347" t="s">
        <v>29</v>
      </c>
    </row>
    <row r="348" spans="1:20" x14ac:dyDescent="0.2">
      <c r="A348">
        <v>91</v>
      </c>
      <c r="B348" t="s">
        <v>18</v>
      </c>
      <c r="C348">
        <v>4</v>
      </c>
      <c r="E348">
        <v>1</v>
      </c>
      <c r="F348">
        <v>10</v>
      </c>
      <c r="G348">
        <v>35</v>
      </c>
      <c r="H348" t="s">
        <v>19</v>
      </c>
      <c r="I348" t="s">
        <v>105</v>
      </c>
      <c r="J348" t="s">
        <v>23</v>
      </c>
      <c r="M348" t="s">
        <v>48</v>
      </c>
      <c r="N348" t="str">
        <f>RIGHT(Table1[[#This Row],[OFF PLAY]],LEN(Table1[[#This Row],[OFF PLAY]])-3)</f>
        <v>BUCK</v>
      </c>
      <c r="O348" t="s">
        <v>23</v>
      </c>
      <c r="P348" t="s">
        <v>28</v>
      </c>
      <c r="Q348">
        <v>1</v>
      </c>
      <c r="R348" t="b">
        <f>Table1[[#This Row],[GN/LS]]&gt;=MIN(4,Table1[[#This Row],[DIST]])</f>
        <v>0</v>
      </c>
      <c r="S348" t="s">
        <v>29</v>
      </c>
    </row>
    <row r="349" spans="1:20" x14ac:dyDescent="0.2">
      <c r="A349">
        <v>92</v>
      </c>
      <c r="B349" t="s">
        <v>18</v>
      </c>
      <c r="C349">
        <v>4</v>
      </c>
      <c r="E349">
        <v>2</v>
      </c>
      <c r="F349">
        <v>9</v>
      </c>
      <c r="G349">
        <v>34</v>
      </c>
      <c r="H349" t="s">
        <v>19</v>
      </c>
      <c r="I349" t="s">
        <v>30</v>
      </c>
      <c r="J349" t="s">
        <v>21</v>
      </c>
      <c r="M349" t="s">
        <v>55</v>
      </c>
      <c r="N349" t="str">
        <f>RIGHT(Table1[[#This Row],[OFF PLAY]],LEN(Table1[[#This Row],[OFF PLAY]])-3)</f>
        <v>LEAD</v>
      </c>
      <c r="O349" t="s">
        <v>23</v>
      </c>
      <c r="P349" t="s">
        <v>28</v>
      </c>
      <c r="Q349">
        <v>0</v>
      </c>
      <c r="R349" t="b">
        <f>Table1[[#This Row],[GN/LS]]&gt;=MIN(4,Table1[[#This Row],[DIST]])</f>
        <v>0</v>
      </c>
      <c r="S349" t="s">
        <v>29</v>
      </c>
    </row>
    <row r="350" spans="1:20" x14ac:dyDescent="0.2">
      <c r="A350">
        <v>93</v>
      </c>
      <c r="B350" t="s">
        <v>18</v>
      </c>
      <c r="C350">
        <v>4</v>
      </c>
      <c r="E350">
        <v>3</v>
      </c>
      <c r="F350">
        <v>9</v>
      </c>
      <c r="G350">
        <v>34</v>
      </c>
      <c r="H350" t="s">
        <v>19</v>
      </c>
      <c r="I350" t="s">
        <v>63</v>
      </c>
      <c r="J350" t="s">
        <v>23</v>
      </c>
      <c r="K350" t="s">
        <v>64</v>
      </c>
      <c r="L350" t="s">
        <v>23</v>
      </c>
      <c r="M350" t="s">
        <v>110</v>
      </c>
      <c r="N350" t="str">
        <f>RIGHT(Table1[[#This Row],[OFF PLAY]],LEN(Table1[[#This Row],[OFF PLAY]])-3)</f>
        <v>JET PASS</v>
      </c>
      <c r="P350" t="s">
        <v>24</v>
      </c>
      <c r="Q350">
        <v>15</v>
      </c>
      <c r="R350" t="b">
        <f>Table1[[#This Row],[GN/LS]]&gt;=MIN(4,Table1[[#This Row],[DIST]])</f>
        <v>1</v>
      </c>
      <c r="S350" t="s">
        <v>37</v>
      </c>
      <c r="T350" t="s">
        <v>114</v>
      </c>
    </row>
    <row r="351" spans="1:20" x14ac:dyDescent="0.2">
      <c r="A351">
        <v>94</v>
      </c>
      <c r="B351" t="s">
        <v>18</v>
      </c>
      <c r="C351">
        <v>4</v>
      </c>
      <c r="E351">
        <v>1</v>
      </c>
      <c r="F351">
        <v>10</v>
      </c>
      <c r="G351">
        <v>19</v>
      </c>
      <c r="H351" t="s">
        <v>19</v>
      </c>
      <c r="I351" t="s">
        <v>26</v>
      </c>
      <c r="J351" t="s">
        <v>23</v>
      </c>
      <c r="M351" t="s">
        <v>93</v>
      </c>
      <c r="N351" t="str">
        <f>RIGHT(Table1[[#This Row],[OFF PLAY]],LEN(Table1[[#This Row],[OFF PLAY]])-3)</f>
        <v>KEEP PASS</v>
      </c>
      <c r="O351" t="s">
        <v>21</v>
      </c>
      <c r="P351" t="s">
        <v>28</v>
      </c>
      <c r="Q351">
        <v>1</v>
      </c>
      <c r="R351" t="b">
        <f>Table1[[#This Row],[GN/LS]]&gt;=MIN(4,Table1[[#This Row],[DIST]])</f>
        <v>0</v>
      </c>
      <c r="S351" t="s">
        <v>29</v>
      </c>
    </row>
    <row r="352" spans="1:20" x14ac:dyDescent="0.2">
      <c r="A352">
        <v>95</v>
      </c>
      <c r="B352" t="s">
        <v>18</v>
      </c>
      <c r="C352">
        <v>4</v>
      </c>
      <c r="E352">
        <v>2</v>
      </c>
      <c r="F352">
        <v>9</v>
      </c>
      <c r="G352">
        <v>18</v>
      </c>
      <c r="H352" t="s">
        <v>19</v>
      </c>
      <c r="I352" t="s">
        <v>30</v>
      </c>
      <c r="J352" t="s">
        <v>21</v>
      </c>
      <c r="M352" t="s">
        <v>31</v>
      </c>
      <c r="N352" t="str">
        <f>RIGHT(Table1[[#This Row],[OFF PLAY]],LEN(Table1[[#This Row],[OFF PLAY]])-3)</f>
        <v>BELLY</v>
      </c>
      <c r="O352" t="s">
        <v>23</v>
      </c>
      <c r="P352" t="s">
        <v>28</v>
      </c>
      <c r="Q352">
        <v>13</v>
      </c>
      <c r="R352" t="b">
        <f>Table1[[#This Row],[GN/LS]]&gt;=MIN(4,Table1[[#This Row],[DIST]])</f>
        <v>1</v>
      </c>
      <c r="S352" t="s">
        <v>29</v>
      </c>
    </row>
    <row r="353" spans="1:19" x14ac:dyDescent="0.2">
      <c r="A353">
        <v>96</v>
      </c>
      <c r="B353" t="s">
        <v>18</v>
      </c>
      <c r="C353">
        <v>4</v>
      </c>
      <c r="E353">
        <v>1</v>
      </c>
      <c r="F353">
        <v>5</v>
      </c>
      <c r="G353">
        <v>5</v>
      </c>
      <c r="H353" t="s">
        <v>19</v>
      </c>
      <c r="I353" t="s">
        <v>30</v>
      </c>
      <c r="J353" t="s">
        <v>21</v>
      </c>
      <c r="M353" t="s">
        <v>55</v>
      </c>
      <c r="N353" t="str">
        <f>RIGHT(Table1[[#This Row],[OFF PLAY]],LEN(Table1[[#This Row],[OFF PLAY]])-3)</f>
        <v>LEAD</v>
      </c>
      <c r="O353" t="s">
        <v>23</v>
      </c>
      <c r="P353" t="s">
        <v>28</v>
      </c>
      <c r="Q353">
        <v>-1</v>
      </c>
      <c r="R353" t="b">
        <f>Table1[[#This Row],[GN/LS]]&gt;=MIN(4,Table1[[#This Row],[DIST]])</f>
        <v>0</v>
      </c>
      <c r="S353" t="s">
        <v>29</v>
      </c>
    </row>
    <row r="354" spans="1:19" x14ac:dyDescent="0.2">
      <c r="A354">
        <v>97</v>
      </c>
      <c r="B354" t="s">
        <v>18</v>
      </c>
      <c r="C354">
        <v>4</v>
      </c>
      <c r="E354">
        <v>2</v>
      </c>
      <c r="F354">
        <v>6</v>
      </c>
      <c r="G354">
        <v>6</v>
      </c>
      <c r="H354" t="s">
        <v>19</v>
      </c>
      <c r="I354" t="s">
        <v>26</v>
      </c>
      <c r="J354" t="s">
        <v>23</v>
      </c>
      <c r="K354" t="s">
        <v>91</v>
      </c>
      <c r="L354" t="s">
        <v>21</v>
      </c>
      <c r="M354" t="s">
        <v>42</v>
      </c>
      <c r="N354" t="str">
        <f>RIGHT(Table1[[#This Row],[OFF PLAY]],LEN(Table1[[#This Row],[OFF PLAY]])-3)</f>
        <v>TRAP</v>
      </c>
      <c r="O354" t="s">
        <v>23</v>
      </c>
      <c r="P354" t="s">
        <v>28</v>
      </c>
      <c r="Q354">
        <v>6</v>
      </c>
      <c r="R354" t="b">
        <f>Table1[[#This Row],[GN/LS]]&gt;=MIN(4,Table1[[#This Row],[DIST]])</f>
        <v>1</v>
      </c>
      <c r="S354" t="s">
        <v>32</v>
      </c>
    </row>
    <row r="355" spans="1:19" x14ac:dyDescent="0.2">
      <c r="A355">
        <v>6</v>
      </c>
      <c r="B355" t="s">
        <v>18</v>
      </c>
      <c r="C355">
        <v>1</v>
      </c>
      <c r="E355">
        <v>1</v>
      </c>
      <c r="F355">
        <v>10</v>
      </c>
      <c r="G355">
        <v>45</v>
      </c>
      <c r="H355" t="s">
        <v>19</v>
      </c>
      <c r="I355" t="s">
        <v>105</v>
      </c>
      <c r="J355" t="s">
        <v>23</v>
      </c>
      <c r="M355" t="s">
        <v>115</v>
      </c>
      <c r="N355" t="str">
        <f>RIGHT(Table1[[#This Row],[OFF PLAY]],LEN(Table1[[#This Row],[OFF PLAY]])-3)</f>
        <v>BUCK PASS</v>
      </c>
      <c r="O355" t="s">
        <v>23</v>
      </c>
      <c r="P355" t="s">
        <v>24</v>
      </c>
      <c r="Q355">
        <v>0</v>
      </c>
      <c r="R355" t="b">
        <f>Table1[[#This Row],[GN/LS]]&gt;=MIN(4,Table1[[#This Row],[DIST]])</f>
        <v>0</v>
      </c>
      <c r="S355" t="s">
        <v>73</v>
      </c>
    </row>
    <row r="356" spans="1:19" x14ac:dyDescent="0.2">
      <c r="A356">
        <v>19</v>
      </c>
      <c r="B356" t="s">
        <v>18</v>
      </c>
      <c r="C356">
        <v>1</v>
      </c>
      <c r="E356">
        <v>1</v>
      </c>
      <c r="F356">
        <v>10</v>
      </c>
      <c r="G356">
        <v>-20</v>
      </c>
      <c r="H356" t="s">
        <v>19</v>
      </c>
      <c r="I356" t="s">
        <v>30</v>
      </c>
      <c r="J356" t="s">
        <v>21</v>
      </c>
      <c r="M356" t="s">
        <v>55</v>
      </c>
      <c r="N356" t="str">
        <f>RIGHT(Table1[[#This Row],[OFF PLAY]],LEN(Table1[[#This Row],[OFF PLAY]])-3)</f>
        <v>LEAD</v>
      </c>
      <c r="O356" t="s">
        <v>23</v>
      </c>
      <c r="P356" t="s">
        <v>28</v>
      </c>
      <c r="Q356">
        <v>2</v>
      </c>
      <c r="R356" t="b">
        <f>Table1[[#This Row],[GN/LS]]&gt;=MIN(4,Table1[[#This Row],[DIST]])</f>
        <v>0</v>
      </c>
      <c r="S356" t="s">
        <v>29</v>
      </c>
    </row>
    <row r="357" spans="1:19" x14ac:dyDescent="0.2">
      <c r="A357">
        <v>20</v>
      </c>
      <c r="B357" t="s">
        <v>18</v>
      </c>
      <c r="C357">
        <v>1</v>
      </c>
      <c r="E357">
        <v>2</v>
      </c>
      <c r="F357">
        <v>8</v>
      </c>
      <c r="G357">
        <v>-22</v>
      </c>
      <c r="H357" t="s">
        <v>19</v>
      </c>
      <c r="I357" t="s">
        <v>106</v>
      </c>
      <c r="J357" t="s">
        <v>21</v>
      </c>
      <c r="M357" t="s">
        <v>84</v>
      </c>
      <c r="N357" t="str">
        <f>RIGHT(Table1[[#This Row],[OFF PLAY]],LEN(Table1[[#This Row],[OFF PLAY]])-3)</f>
        <v>BILL</v>
      </c>
      <c r="O357" t="s">
        <v>21</v>
      </c>
      <c r="P357" t="s">
        <v>28</v>
      </c>
      <c r="Q357">
        <v>21</v>
      </c>
      <c r="R357" t="b">
        <f>Table1[[#This Row],[GN/LS]]&gt;=MIN(4,Table1[[#This Row],[DIST]])</f>
        <v>1</v>
      </c>
      <c r="S357" t="s">
        <v>29</v>
      </c>
    </row>
    <row r="358" spans="1:19" x14ac:dyDescent="0.2">
      <c r="A358">
        <v>21</v>
      </c>
      <c r="B358" t="s">
        <v>18</v>
      </c>
      <c r="C358">
        <v>1</v>
      </c>
      <c r="E358">
        <v>1</v>
      </c>
      <c r="F358">
        <v>10</v>
      </c>
      <c r="G358">
        <v>-43</v>
      </c>
      <c r="H358" t="s">
        <v>19</v>
      </c>
      <c r="I358" t="s">
        <v>26</v>
      </c>
      <c r="J358" t="s">
        <v>23</v>
      </c>
      <c r="M358" t="s">
        <v>39</v>
      </c>
      <c r="N358" t="str">
        <f>RIGHT(Table1[[#This Row],[OFF PLAY]],LEN(Table1[[#This Row],[OFF PLAY]])-3)</f>
        <v>BELLY</v>
      </c>
      <c r="O358" t="s">
        <v>21</v>
      </c>
      <c r="P358" t="s">
        <v>28</v>
      </c>
      <c r="Q358">
        <v>-6</v>
      </c>
      <c r="R358" t="b">
        <f>Table1[[#This Row],[GN/LS]]&gt;=MIN(4,Table1[[#This Row],[DIST]])</f>
        <v>0</v>
      </c>
      <c r="S358" t="s">
        <v>29</v>
      </c>
    </row>
    <row r="359" spans="1:19" x14ac:dyDescent="0.2">
      <c r="A359">
        <v>22</v>
      </c>
      <c r="B359" t="s">
        <v>18</v>
      </c>
      <c r="C359">
        <v>1</v>
      </c>
      <c r="E359">
        <v>2</v>
      </c>
      <c r="F359">
        <v>16</v>
      </c>
      <c r="G359">
        <v>-37</v>
      </c>
      <c r="H359" t="s">
        <v>19</v>
      </c>
      <c r="I359" t="s">
        <v>83</v>
      </c>
      <c r="J359" t="s">
        <v>23</v>
      </c>
      <c r="K359" t="s">
        <v>60</v>
      </c>
      <c r="L359" t="s">
        <v>21</v>
      </c>
      <c r="M359" t="s">
        <v>61</v>
      </c>
      <c r="N359" t="str">
        <f>RIGHT(Table1[[#This Row],[OFF PLAY]],LEN(Table1[[#This Row],[OFF PLAY]])-3)</f>
        <v>POWER JET</v>
      </c>
      <c r="O359" t="s">
        <v>21</v>
      </c>
      <c r="P359" t="s">
        <v>28</v>
      </c>
      <c r="Q359">
        <v>-1</v>
      </c>
      <c r="R359" t="b">
        <f>Table1[[#This Row],[GN/LS]]&gt;=MIN(4,Table1[[#This Row],[DIST]])</f>
        <v>0</v>
      </c>
      <c r="S359" t="s">
        <v>29</v>
      </c>
    </row>
    <row r="360" spans="1:19" x14ac:dyDescent="0.2">
      <c r="A360">
        <v>23</v>
      </c>
      <c r="B360" t="s">
        <v>18</v>
      </c>
      <c r="C360">
        <v>1</v>
      </c>
      <c r="E360">
        <v>3</v>
      </c>
      <c r="F360">
        <v>17</v>
      </c>
      <c r="G360">
        <v>-36</v>
      </c>
      <c r="H360" t="s">
        <v>19</v>
      </c>
      <c r="I360" t="s">
        <v>81</v>
      </c>
      <c r="J360" t="s">
        <v>21</v>
      </c>
      <c r="M360" t="s">
        <v>22</v>
      </c>
      <c r="N360" t="str">
        <f>RIGHT(Table1[[#This Row],[OFF PLAY]],LEN(Table1[[#This Row],[OFF PLAY]])-3)</f>
        <v>GETS</v>
      </c>
      <c r="P360" t="s">
        <v>24</v>
      </c>
      <c r="Q360">
        <v>-6</v>
      </c>
      <c r="R360" t="b">
        <f>Table1[[#This Row],[GN/LS]]&gt;=MIN(4,Table1[[#This Row],[DIST]])</f>
        <v>0</v>
      </c>
      <c r="S360" t="s">
        <v>51</v>
      </c>
    </row>
    <row r="361" spans="1:19" x14ac:dyDescent="0.2">
      <c r="A361">
        <v>28</v>
      </c>
      <c r="B361" t="s">
        <v>18</v>
      </c>
      <c r="C361">
        <v>1</v>
      </c>
      <c r="E361">
        <v>1</v>
      </c>
      <c r="F361">
        <v>10</v>
      </c>
      <c r="G361">
        <v>-15</v>
      </c>
      <c r="H361" t="s">
        <v>19</v>
      </c>
      <c r="I361" t="s">
        <v>105</v>
      </c>
      <c r="J361" t="s">
        <v>23</v>
      </c>
      <c r="K361" t="s">
        <v>91</v>
      </c>
      <c r="L361" t="s">
        <v>21</v>
      </c>
      <c r="M361" t="s">
        <v>42</v>
      </c>
      <c r="N361" t="str">
        <f>RIGHT(Table1[[#This Row],[OFF PLAY]],LEN(Table1[[#This Row],[OFF PLAY]])-3)</f>
        <v>TRAP</v>
      </c>
      <c r="O361" t="s">
        <v>23</v>
      </c>
      <c r="P361" t="s">
        <v>28</v>
      </c>
      <c r="Q361">
        <v>6</v>
      </c>
      <c r="R361" t="b">
        <f>Table1[[#This Row],[GN/LS]]&gt;=MIN(4,Table1[[#This Row],[DIST]])</f>
        <v>1</v>
      </c>
      <c r="S361" t="s">
        <v>29</v>
      </c>
    </row>
    <row r="362" spans="1:19" x14ac:dyDescent="0.2">
      <c r="A362">
        <v>29</v>
      </c>
      <c r="B362" t="s">
        <v>18</v>
      </c>
      <c r="C362">
        <v>1</v>
      </c>
      <c r="E362">
        <v>2</v>
      </c>
      <c r="F362">
        <v>9</v>
      </c>
      <c r="G362">
        <v>-21</v>
      </c>
      <c r="H362" t="s">
        <v>19</v>
      </c>
      <c r="I362" t="s">
        <v>105</v>
      </c>
      <c r="J362" t="s">
        <v>23</v>
      </c>
      <c r="K362" t="s">
        <v>91</v>
      </c>
      <c r="L362" t="s">
        <v>21</v>
      </c>
      <c r="M362" t="s">
        <v>42</v>
      </c>
      <c r="N362" t="str">
        <f>RIGHT(Table1[[#This Row],[OFF PLAY]],LEN(Table1[[#This Row],[OFF PLAY]])-3)</f>
        <v>TRAP</v>
      </c>
      <c r="O362" t="s">
        <v>23</v>
      </c>
      <c r="P362" t="s">
        <v>28</v>
      </c>
      <c r="Q362">
        <v>18</v>
      </c>
      <c r="R362" t="b">
        <f>Table1[[#This Row],[GN/LS]]&gt;=MIN(4,Table1[[#This Row],[DIST]])</f>
        <v>1</v>
      </c>
      <c r="S362" t="s">
        <v>29</v>
      </c>
    </row>
    <row r="363" spans="1:19" x14ac:dyDescent="0.2">
      <c r="A363">
        <v>30</v>
      </c>
      <c r="B363" t="s">
        <v>18</v>
      </c>
      <c r="C363">
        <v>2</v>
      </c>
      <c r="E363">
        <v>1</v>
      </c>
      <c r="F363">
        <v>10</v>
      </c>
      <c r="G363">
        <v>-39</v>
      </c>
      <c r="H363" t="s">
        <v>19</v>
      </c>
      <c r="I363" t="s">
        <v>105</v>
      </c>
      <c r="J363" t="s">
        <v>23</v>
      </c>
      <c r="M363" t="s">
        <v>42</v>
      </c>
      <c r="N363" t="str">
        <f>RIGHT(Table1[[#This Row],[OFF PLAY]],LEN(Table1[[#This Row],[OFF PLAY]])-3)</f>
        <v>TRAP</v>
      </c>
      <c r="O363" t="s">
        <v>23</v>
      </c>
      <c r="P363" t="s">
        <v>28</v>
      </c>
      <c r="Q363">
        <v>2</v>
      </c>
      <c r="R363" t="b">
        <f>Table1[[#This Row],[GN/LS]]&gt;=MIN(4,Table1[[#This Row],[DIST]])</f>
        <v>0</v>
      </c>
      <c r="S363" t="s">
        <v>29</v>
      </c>
    </row>
    <row r="364" spans="1:19" x14ac:dyDescent="0.2">
      <c r="A364">
        <v>31</v>
      </c>
      <c r="B364" t="s">
        <v>18</v>
      </c>
      <c r="C364">
        <v>2</v>
      </c>
      <c r="E364">
        <v>2</v>
      </c>
      <c r="F364">
        <v>8</v>
      </c>
      <c r="G364">
        <v>-41</v>
      </c>
      <c r="H364" t="s">
        <v>19</v>
      </c>
      <c r="I364" t="s">
        <v>106</v>
      </c>
      <c r="J364" t="s">
        <v>21</v>
      </c>
      <c r="M364" t="s">
        <v>58</v>
      </c>
      <c r="N364" t="str">
        <f>RIGHT(Table1[[#This Row],[OFF PLAY]],LEN(Table1[[#This Row],[OFF PLAY]])-3)</f>
        <v>BUCK</v>
      </c>
      <c r="O364" t="s">
        <v>21</v>
      </c>
      <c r="P364" t="s">
        <v>28</v>
      </c>
      <c r="Q364">
        <v>5</v>
      </c>
      <c r="R364" t="b">
        <f>Table1[[#This Row],[GN/LS]]&gt;=MIN(4,Table1[[#This Row],[DIST]])</f>
        <v>1</v>
      </c>
      <c r="S364" t="s">
        <v>29</v>
      </c>
    </row>
    <row r="365" spans="1:19" x14ac:dyDescent="0.2">
      <c r="A365">
        <v>32</v>
      </c>
      <c r="B365" t="s">
        <v>18</v>
      </c>
      <c r="C365">
        <v>2</v>
      </c>
      <c r="E365">
        <v>3</v>
      </c>
      <c r="F365">
        <v>3</v>
      </c>
      <c r="G365">
        <v>-46</v>
      </c>
      <c r="H365" t="s">
        <v>19</v>
      </c>
      <c r="I365" t="s">
        <v>33</v>
      </c>
      <c r="J365" t="s">
        <v>23</v>
      </c>
      <c r="M365" t="s">
        <v>40</v>
      </c>
      <c r="N365" t="str">
        <f>RIGHT(Table1[[#This Row],[OFF PLAY]],LEN(Table1[[#This Row],[OFF PLAY]])-3)</f>
        <v>DOWN</v>
      </c>
      <c r="O365" t="s">
        <v>23</v>
      </c>
      <c r="P365" t="s">
        <v>28</v>
      </c>
      <c r="Q365">
        <v>4</v>
      </c>
      <c r="R365" t="b">
        <f>Table1[[#This Row],[GN/LS]]&gt;=MIN(4,Table1[[#This Row],[DIST]])</f>
        <v>1</v>
      </c>
      <c r="S365" t="s">
        <v>29</v>
      </c>
    </row>
    <row r="366" spans="1:19" x14ac:dyDescent="0.2">
      <c r="A366">
        <v>33</v>
      </c>
      <c r="B366" t="s">
        <v>18</v>
      </c>
      <c r="C366">
        <v>2</v>
      </c>
      <c r="E366">
        <v>1</v>
      </c>
      <c r="F366">
        <v>10</v>
      </c>
      <c r="G366">
        <v>50</v>
      </c>
      <c r="H366" t="s">
        <v>19</v>
      </c>
      <c r="I366" t="s">
        <v>67</v>
      </c>
      <c r="J366" t="s">
        <v>21</v>
      </c>
      <c r="M366" t="s">
        <v>54</v>
      </c>
      <c r="N366" t="str">
        <f>RIGHT(Table1[[#This Row],[OFF PLAY]],LEN(Table1[[#This Row],[OFF PLAY]])-3)</f>
        <v>DOWN</v>
      </c>
      <c r="O366" t="s">
        <v>21</v>
      </c>
      <c r="P366" t="s">
        <v>28</v>
      </c>
      <c r="Q366">
        <v>4</v>
      </c>
      <c r="R366" t="b">
        <f>Table1[[#This Row],[GN/LS]]&gt;=MIN(4,Table1[[#This Row],[DIST]])</f>
        <v>1</v>
      </c>
      <c r="S366" t="s">
        <v>29</v>
      </c>
    </row>
    <row r="367" spans="1:19" x14ac:dyDescent="0.2">
      <c r="A367">
        <v>34</v>
      </c>
      <c r="B367" t="s">
        <v>18</v>
      </c>
      <c r="C367">
        <v>2</v>
      </c>
      <c r="E367">
        <v>2</v>
      </c>
      <c r="F367">
        <v>6</v>
      </c>
      <c r="G367">
        <v>46</v>
      </c>
      <c r="H367" t="s">
        <v>19</v>
      </c>
      <c r="I367" t="s">
        <v>45</v>
      </c>
      <c r="J367" t="s">
        <v>23</v>
      </c>
      <c r="M367" t="s">
        <v>62</v>
      </c>
      <c r="N367" t="str">
        <f>RIGHT(Table1[[#This Row],[OFF PLAY]],LEN(Table1[[#This Row],[OFF PLAY]])-3)</f>
        <v>BILL</v>
      </c>
      <c r="O367" t="s">
        <v>23</v>
      </c>
      <c r="P367" t="s">
        <v>28</v>
      </c>
      <c r="Q367">
        <v>2</v>
      </c>
      <c r="R367" t="b">
        <f>Table1[[#This Row],[GN/LS]]&gt;=MIN(4,Table1[[#This Row],[DIST]])</f>
        <v>0</v>
      </c>
      <c r="S367" t="s">
        <v>29</v>
      </c>
    </row>
    <row r="368" spans="1:19" x14ac:dyDescent="0.2">
      <c r="A368">
        <v>35</v>
      </c>
      <c r="B368" t="s">
        <v>18</v>
      </c>
      <c r="C368">
        <v>2</v>
      </c>
      <c r="E368">
        <v>3</v>
      </c>
      <c r="F368">
        <v>4</v>
      </c>
      <c r="G368">
        <v>44</v>
      </c>
      <c r="H368" t="s">
        <v>19</v>
      </c>
      <c r="I368" t="s">
        <v>45</v>
      </c>
      <c r="J368" t="s">
        <v>23</v>
      </c>
      <c r="M368" t="s">
        <v>116</v>
      </c>
      <c r="N368" t="str">
        <f>RIGHT(Table1[[#This Row],[OFF PLAY]],LEN(Table1[[#This Row],[OFF PLAY]])-3)</f>
        <v>SNEAK</v>
      </c>
      <c r="O368" t="s">
        <v>23</v>
      </c>
      <c r="P368" t="s">
        <v>28</v>
      </c>
      <c r="Q368">
        <v>4</v>
      </c>
      <c r="R368" t="b">
        <f>Table1[[#This Row],[GN/LS]]&gt;=MIN(4,Table1[[#This Row],[DIST]])</f>
        <v>1</v>
      </c>
      <c r="S368" t="s">
        <v>29</v>
      </c>
    </row>
    <row r="369" spans="1:19" x14ac:dyDescent="0.2">
      <c r="A369">
        <v>36</v>
      </c>
      <c r="B369" t="s">
        <v>18</v>
      </c>
      <c r="C369">
        <v>2</v>
      </c>
      <c r="E369">
        <v>1</v>
      </c>
      <c r="F369">
        <v>10</v>
      </c>
      <c r="G369">
        <v>40</v>
      </c>
      <c r="H369" t="s">
        <v>19</v>
      </c>
      <c r="I369" t="s">
        <v>30</v>
      </c>
      <c r="J369" t="s">
        <v>21</v>
      </c>
      <c r="M369" t="s">
        <v>55</v>
      </c>
      <c r="N369" t="str">
        <f>RIGHT(Table1[[#This Row],[OFF PLAY]],LEN(Table1[[#This Row],[OFF PLAY]])-3)</f>
        <v>LEAD</v>
      </c>
      <c r="O369" t="s">
        <v>23</v>
      </c>
      <c r="P369" t="s">
        <v>28</v>
      </c>
      <c r="Q369">
        <v>1</v>
      </c>
      <c r="R369" t="b">
        <f>Table1[[#This Row],[GN/LS]]&gt;=MIN(4,Table1[[#This Row],[DIST]])</f>
        <v>0</v>
      </c>
      <c r="S369" t="s">
        <v>29</v>
      </c>
    </row>
    <row r="370" spans="1:19" x14ac:dyDescent="0.2">
      <c r="A370">
        <v>37</v>
      </c>
      <c r="B370" t="s">
        <v>18</v>
      </c>
      <c r="C370">
        <v>2</v>
      </c>
      <c r="E370">
        <v>2</v>
      </c>
      <c r="F370">
        <v>9</v>
      </c>
      <c r="G370">
        <v>39</v>
      </c>
      <c r="H370" t="s">
        <v>19</v>
      </c>
      <c r="I370" t="s">
        <v>67</v>
      </c>
      <c r="J370" t="s">
        <v>21</v>
      </c>
      <c r="M370" t="s">
        <v>54</v>
      </c>
      <c r="N370" t="str">
        <f>RIGHT(Table1[[#This Row],[OFF PLAY]],LEN(Table1[[#This Row],[OFF PLAY]])-3)</f>
        <v>DOWN</v>
      </c>
      <c r="O370" t="s">
        <v>21</v>
      </c>
      <c r="P370" t="s">
        <v>28</v>
      </c>
      <c r="Q370">
        <v>6</v>
      </c>
      <c r="R370" t="b">
        <f>Table1[[#This Row],[GN/LS]]&gt;=MIN(4,Table1[[#This Row],[DIST]])</f>
        <v>1</v>
      </c>
      <c r="S370" t="s">
        <v>29</v>
      </c>
    </row>
    <row r="371" spans="1:19" x14ac:dyDescent="0.2">
      <c r="A371">
        <v>38</v>
      </c>
      <c r="B371" t="s">
        <v>18</v>
      </c>
      <c r="C371">
        <v>2</v>
      </c>
      <c r="E371">
        <v>3</v>
      </c>
      <c r="F371">
        <v>3</v>
      </c>
      <c r="G371">
        <v>33</v>
      </c>
      <c r="H371" t="s">
        <v>19</v>
      </c>
      <c r="I371" t="s">
        <v>33</v>
      </c>
      <c r="J371" t="s">
        <v>23</v>
      </c>
      <c r="M371" t="s">
        <v>117</v>
      </c>
      <c r="N371" t="str">
        <f>RIGHT(Table1[[#This Row],[OFF PLAY]],LEN(Table1[[#This Row],[OFF PLAY]])-3)</f>
        <v>COUNTER</v>
      </c>
      <c r="O371" t="s">
        <v>21</v>
      </c>
      <c r="P371" t="s">
        <v>28</v>
      </c>
      <c r="Q371">
        <v>2</v>
      </c>
      <c r="R371" t="b">
        <f>Table1[[#This Row],[GN/LS]]&gt;=MIN(4,Table1[[#This Row],[DIST]])</f>
        <v>0</v>
      </c>
      <c r="S371" t="s">
        <v>29</v>
      </c>
    </row>
    <row r="372" spans="1:19" x14ac:dyDescent="0.2">
      <c r="A372">
        <v>39</v>
      </c>
      <c r="B372" t="s">
        <v>18</v>
      </c>
      <c r="C372">
        <v>2</v>
      </c>
      <c r="E372">
        <v>4</v>
      </c>
      <c r="F372">
        <v>1</v>
      </c>
      <c r="G372">
        <v>31</v>
      </c>
      <c r="H372" t="s">
        <v>19</v>
      </c>
      <c r="I372" t="s">
        <v>105</v>
      </c>
      <c r="J372" t="s">
        <v>23</v>
      </c>
      <c r="M372" t="s">
        <v>42</v>
      </c>
      <c r="N372" t="str">
        <f>RIGHT(Table1[[#This Row],[OFF PLAY]],LEN(Table1[[#This Row],[OFF PLAY]])-3)</f>
        <v>TRAP</v>
      </c>
      <c r="O372" t="s">
        <v>23</v>
      </c>
      <c r="P372" t="s">
        <v>28</v>
      </c>
      <c r="Q372">
        <v>0</v>
      </c>
      <c r="R372" t="b">
        <f>Table1[[#This Row],[GN/LS]]&gt;=MIN(4,Table1[[#This Row],[DIST]])</f>
        <v>0</v>
      </c>
      <c r="S372" t="s">
        <v>29</v>
      </c>
    </row>
    <row r="373" spans="1:19" x14ac:dyDescent="0.2">
      <c r="A373">
        <v>57</v>
      </c>
      <c r="B373" t="s">
        <v>18</v>
      </c>
      <c r="C373">
        <v>3</v>
      </c>
      <c r="E373">
        <v>1</v>
      </c>
      <c r="F373">
        <v>10</v>
      </c>
      <c r="G373">
        <v>-25</v>
      </c>
      <c r="H373" t="s">
        <v>19</v>
      </c>
      <c r="I373" t="s">
        <v>83</v>
      </c>
      <c r="J373" t="s">
        <v>23</v>
      </c>
      <c r="K373" t="s">
        <v>60</v>
      </c>
      <c r="L373" t="s">
        <v>21</v>
      </c>
      <c r="M373" t="s">
        <v>68</v>
      </c>
      <c r="N373" t="str">
        <f>RIGHT(Table1[[#This Row],[OFF PLAY]],LEN(Table1[[#This Row],[OFF PLAY]])-3)</f>
        <v>JET LEAD</v>
      </c>
      <c r="O373" t="s">
        <v>21</v>
      </c>
      <c r="P373" t="s">
        <v>28</v>
      </c>
      <c r="Q373">
        <v>1</v>
      </c>
      <c r="R373" t="b">
        <f>Table1[[#This Row],[GN/LS]]&gt;=MIN(4,Table1[[#This Row],[DIST]])</f>
        <v>0</v>
      </c>
      <c r="S373" t="s">
        <v>29</v>
      </c>
    </row>
    <row r="374" spans="1:19" x14ac:dyDescent="0.2">
      <c r="A374">
        <v>58</v>
      </c>
      <c r="B374" t="s">
        <v>18</v>
      </c>
      <c r="C374">
        <v>3</v>
      </c>
      <c r="E374">
        <v>2</v>
      </c>
      <c r="F374">
        <v>9</v>
      </c>
      <c r="G374">
        <v>-26</v>
      </c>
      <c r="H374" t="s">
        <v>19</v>
      </c>
      <c r="I374" t="s">
        <v>83</v>
      </c>
      <c r="J374" t="s">
        <v>23</v>
      </c>
      <c r="K374" t="s">
        <v>60</v>
      </c>
      <c r="L374" t="s">
        <v>21</v>
      </c>
      <c r="M374" t="s">
        <v>61</v>
      </c>
      <c r="N374" t="str">
        <f>RIGHT(Table1[[#This Row],[OFF PLAY]],LEN(Table1[[#This Row],[OFF PLAY]])-3)</f>
        <v>POWER JET</v>
      </c>
      <c r="O374" t="s">
        <v>21</v>
      </c>
      <c r="P374" t="s">
        <v>28</v>
      </c>
      <c r="Q374">
        <v>7</v>
      </c>
      <c r="R374" t="b">
        <f>Table1[[#This Row],[GN/LS]]&gt;=MIN(4,Table1[[#This Row],[DIST]])</f>
        <v>1</v>
      </c>
      <c r="S374" t="s">
        <v>29</v>
      </c>
    </row>
    <row r="375" spans="1:19" x14ac:dyDescent="0.2">
      <c r="A375">
        <v>59</v>
      </c>
      <c r="B375" t="s">
        <v>18</v>
      </c>
      <c r="C375">
        <v>3</v>
      </c>
      <c r="E375">
        <v>3</v>
      </c>
      <c r="F375">
        <v>2</v>
      </c>
      <c r="G375">
        <v>-33</v>
      </c>
      <c r="H375" t="s">
        <v>19</v>
      </c>
      <c r="I375" t="s">
        <v>81</v>
      </c>
      <c r="J375" t="s">
        <v>21</v>
      </c>
      <c r="K375" t="s">
        <v>64</v>
      </c>
      <c r="L375" t="s">
        <v>23</v>
      </c>
      <c r="M375" t="s">
        <v>82</v>
      </c>
      <c r="N375" t="str">
        <f>RIGHT(Table1[[#This Row],[OFF PLAY]],LEN(Table1[[#This Row],[OFF PLAY]])-3)</f>
        <v>JET LEAD</v>
      </c>
      <c r="O375" t="s">
        <v>23</v>
      </c>
      <c r="P375" t="s">
        <v>28</v>
      </c>
      <c r="Q375">
        <v>1</v>
      </c>
      <c r="R375" t="b">
        <f>Table1[[#This Row],[GN/LS]]&gt;=MIN(4,Table1[[#This Row],[DIST]])</f>
        <v>0</v>
      </c>
      <c r="S375" t="s">
        <v>29</v>
      </c>
    </row>
    <row r="376" spans="1:19" x14ac:dyDescent="0.2">
      <c r="A376">
        <v>60</v>
      </c>
      <c r="B376" t="s">
        <v>18</v>
      </c>
      <c r="C376">
        <v>3</v>
      </c>
      <c r="E376">
        <v>4</v>
      </c>
      <c r="F376">
        <v>1</v>
      </c>
      <c r="G376">
        <v>-34</v>
      </c>
      <c r="H376" t="s">
        <v>19</v>
      </c>
      <c r="I376" t="s">
        <v>63</v>
      </c>
      <c r="J376" t="s">
        <v>23</v>
      </c>
      <c r="K376" t="s">
        <v>64</v>
      </c>
      <c r="L376" t="s">
        <v>23</v>
      </c>
      <c r="M376" t="s">
        <v>65</v>
      </c>
      <c r="N376" t="str">
        <f>RIGHT(Table1[[#This Row],[OFF PLAY]],LEN(Table1[[#This Row],[OFF PLAY]])-3)</f>
        <v>POWER JET</v>
      </c>
      <c r="O376" t="s">
        <v>23</v>
      </c>
      <c r="P376" t="s">
        <v>28</v>
      </c>
      <c r="Q376">
        <v>16</v>
      </c>
      <c r="R376" t="b">
        <f>Table1[[#This Row],[GN/LS]]&gt;=MIN(4,Table1[[#This Row],[DIST]])</f>
        <v>1</v>
      </c>
      <c r="S376" t="s">
        <v>29</v>
      </c>
    </row>
    <row r="377" spans="1:19" x14ac:dyDescent="0.2">
      <c r="A377">
        <v>61</v>
      </c>
      <c r="B377" t="s">
        <v>18</v>
      </c>
      <c r="C377">
        <v>3</v>
      </c>
      <c r="E377">
        <v>1</v>
      </c>
      <c r="F377">
        <v>10</v>
      </c>
      <c r="G377">
        <v>50</v>
      </c>
      <c r="H377" t="s">
        <v>19</v>
      </c>
      <c r="I377" t="s">
        <v>83</v>
      </c>
      <c r="J377" t="s">
        <v>23</v>
      </c>
      <c r="K377" t="s">
        <v>60</v>
      </c>
      <c r="L377" t="s">
        <v>21</v>
      </c>
      <c r="M377" t="s">
        <v>118</v>
      </c>
      <c r="N377" t="str">
        <f>RIGHT(Table1[[#This Row],[OFF PLAY]],LEN(Table1[[#This Row],[OFF PLAY]])-3)</f>
        <v>TACKLE TRAP</v>
      </c>
      <c r="O377" t="s">
        <v>23</v>
      </c>
      <c r="P377" t="s">
        <v>28</v>
      </c>
      <c r="Q377">
        <v>1</v>
      </c>
      <c r="R377" t="b">
        <f>Table1[[#This Row],[GN/LS]]&gt;=MIN(4,Table1[[#This Row],[DIST]])</f>
        <v>0</v>
      </c>
      <c r="S377" t="s">
        <v>29</v>
      </c>
    </row>
    <row r="378" spans="1:19" x14ac:dyDescent="0.2">
      <c r="A378">
        <v>62</v>
      </c>
      <c r="B378" t="s">
        <v>18</v>
      </c>
      <c r="C378">
        <v>3</v>
      </c>
      <c r="E378">
        <v>2</v>
      </c>
      <c r="F378">
        <v>9</v>
      </c>
      <c r="G378">
        <v>49</v>
      </c>
      <c r="H378" t="s">
        <v>19</v>
      </c>
      <c r="I378" t="s">
        <v>63</v>
      </c>
      <c r="J378" t="s">
        <v>23</v>
      </c>
      <c r="K378" t="s">
        <v>64</v>
      </c>
      <c r="L378" t="s">
        <v>23</v>
      </c>
      <c r="M378" t="s">
        <v>65</v>
      </c>
      <c r="N378" t="str">
        <f>RIGHT(Table1[[#This Row],[OFF PLAY]],LEN(Table1[[#This Row],[OFF PLAY]])-3)</f>
        <v>POWER JET</v>
      </c>
      <c r="O378" t="s">
        <v>23</v>
      </c>
      <c r="P378" t="s">
        <v>28</v>
      </c>
      <c r="Q378">
        <v>-5</v>
      </c>
      <c r="R378" t="b">
        <f>Table1[[#This Row],[GN/LS]]&gt;=MIN(4,Table1[[#This Row],[DIST]])</f>
        <v>0</v>
      </c>
      <c r="S378" t="s">
        <v>29</v>
      </c>
    </row>
    <row r="379" spans="1:19" x14ac:dyDescent="0.2">
      <c r="A379">
        <v>63</v>
      </c>
      <c r="B379" t="s">
        <v>18</v>
      </c>
      <c r="C379">
        <v>3</v>
      </c>
      <c r="E379">
        <v>3</v>
      </c>
      <c r="F379">
        <v>4</v>
      </c>
      <c r="G379">
        <v>-47</v>
      </c>
      <c r="H379" t="s">
        <v>19</v>
      </c>
      <c r="I379" t="s">
        <v>80</v>
      </c>
      <c r="J379" t="s">
        <v>21</v>
      </c>
      <c r="K379" t="s">
        <v>60</v>
      </c>
      <c r="L379" t="s">
        <v>21</v>
      </c>
      <c r="M379" t="s">
        <v>61</v>
      </c>
      <c r="N379" t="str">
        <f>RIGHT(Table1[[#This Row],[OFF PLAY]],LEN(Table1[[#This Row],[OFF PLAY]])-3)</f>
        <v>POWER JET</v>
      </c>
      <c r="O379" t="s">
        <v>21</v>
      </c>
      <c r="P379" t="s">
        <v>28</v>
      </c>
      <c r="Q379">
        <v>17</v>
      </c>
      <c r="R379" t="b">
        <f>Table1[[#This Row],[GN/LS]]&gt;=MIN(4,Table1[[#This Row],[DIST]])</f>
        <v>1</v>
      </c>
      <c r="S379" t="s">
        <v>29</v>
      </c>
    </row>
    <row r="380" spans="1:19" x14ac:dyDescent="0.2">
      <c r="A380">
        <v>64</v>
      </c>
      <c r="B380" t="s">
        <v>18</v>
      </c>
      <c r="C380">
        <v>3</v>
      </c>
      <c r="E380">
        <v>1</v>
      </c>
      <c r="F380">
        <v>10</v>
      </c>
      <c r="G380">
        <v>36</v>
      </c>
      <c r="H380" t="s">
        <v>19</v>
      </c>
      <c r="I380" t="s">
        <v>83</v>
      </c>
      <c r="J380" t="s">
        <v>23</v>
      </c>
      <c r="K380" t="s">
        <v>60</v>
      </c>
      <c r="L380" t="s">
        <v>21</v>
      </c>
      <c r="M380" t="s">
        <v>118</v>
      </c>
      <c r="N380" t="str">
        <f>RIGHT(Table1[[#This Row],[OFF PLAY]],LEN(Table1[[#This Row],[OFF PLAY]])-3)</f>
        <v>TACKLE TRAP</v>
      </c>
      <c r="O380" t="s">
        <v>23</v>
      </c>
      <c r="P380" t="s">
        <v>28</v>
      </c>
      <c r="Q380">
        <v>9</v>
      </c>
      <c r="R380" t="b">
        <f>Table1[[#This Row],[GN/LS]]&gt;=MIN(4,Table1[[#This Row],[DIST]])</f>
        <v>1</v>
      </c>
      <c r="S380" t="s">
        <v>29</v>
      </c>
    </row>
    <row r="381" spans="1:19" x14ac:dyDescent="0.2">
      <c r="A381">
        <v>65</v>
      </c>
      <c r="B381" t="s">
        <v>18</v>
      </c>
      <c r="C381">
        <v>3</v>
      </c>
      <c r="E381">
        <v>2</v>
      </c>
      <c r="F381">
        <v>1</v>
      </c>
      <c r="G381">
        <v>27</v>
      </c>
      <c r="H381" t="s">
        <v>19</v>
      </c>
      <c r="I381" t="s">
        <v>83</v>
      </c>
      <c r="J381" t="s">
        <v>23</v>
      </c>
      <c r="K381" t="s">
        <v>60</v>
      </c>
      <c r="L381" t="s">
        <v>21</v>
      </c>
      <c r="M381" t="s">
        <v>68</v>
      </c>
      <c r="N381" t="str">
        <f>RIGHT(Table1[[#This Row],[OFF PLAY]],LEN(Table1[[#This Row],[OFF PLAY]])-3)</f>
        <v>JET LEAD</v>
      </c>
      <c r="O381" t="s">
        <v>21</v>
      </c>
      <c r="P381" t="s">
        <v>28</v>
      </c>
      <c r="Q381">
        <v>4</v>
      </c>
      <c r="R381" t="b">
        <f>Table1[[#This Row],[GN/LS]]&gt;=MIN(4,Table1[[#This Row],[DIST]])</f>
        <v>1</v>
      </c>
      <c r="S381" t="s">
        <v>29</v>
      </c>
    </row>
    <row r="382" spans="1:19" x14ac:dyDescent="0.2">
      <c r="A382">
        <v>66</v>
      </c>
      <c r="B382" t="s">
        <v>18</v>
      </c>
      <c r="C382">
        <v>3</v>
      </c>
      <c r="E382">
        <v>1</v>
      </c>
      <c r="F382">
        <v>10</v>
      </c>
      <c r="G382">
        <v>23</v>
      </c>
      <c r="H382" t="s">
        <v>19</v>
      </c>
      <c r="I382" t="s">
        <v>80</v>
      </c>
      <c r="J382" t="s">
        <v>21</v>
      </c>
      <c r="K382" t="s">
        <v>60</v>
      </c>
      <c r="L382" t="s">
        <v>21</v>
      </c>
      <c r="M382" t="s">
        <v>61</v>
      </c>
      <c r="N382" t="str">
        <f>RIGHT(Table1[[#This Row],[OFF PLAY]],LEN(Table1[[#This Row],[OFF PLAY]])-3)</f>
        <v>POWER JET</v>
      </c>
      <c r="O382" t="s">
        <v>21</v>
      </c>
      <c r="P382" t="s">
        <v>28</v>
      </c>
      <c r="Q382">
        <v>8</v>
      </c>
      <c r="R382" t="b">
        <f>Table1[[#This Row],[GN/LS]]&gt;=MIN(4,Table1[[#This Row],[DIST]])</f>
        <v>1</v>
      </c>
      <c r="S382" t="s">
        <v>29</v>
      </c>
    </row>
    <row r="383" spans="1:19" x14ac:dyDescent="0.2">
      <c r="A383">
        <v>67</v>
      </c>
      <c r="B383" t="s">
        <v>18</v>
      </c>
      <c r="C383">
        <v>3</v>
      </c>
      <c r="E383">
        <v>2</v>
      </c>
      <c r="F383">
        <v>2</v>
      </c>
      <c r="G383">
        <v>15</v>
      </c>
      <c r="H383" t="s">
        <v>19</v>
      </c>
      <c r="I383" t="s">
        <v>83</v>
      </c>
      <c r="J383" t="s">
        <v>23</v>
      </c>
      <c r="K383" t="s">
        <v>60</v>
      </c>
      <c r="L383" t="s">
        <v>21</v>
      </c>
      <c r="M383" t="s">
        <v>118</v>
      </c>
      <c r="N383" t="str">
        <f>RIGHT(Table1[[#This Row],[OFF PLAY]],LEN(Table1[[#This Row],[OFF PLAY]])-3)</f>
        <v>TACKLE TRAP</v>
      </c>
      <c r="O383" t="s">
        <v>23</v>
      </c>
      <c r="P383" t="s">
        <v>28</v>
      </c>
      <c r="Q383">
        <v>-1</v>
      </c>
      <c r="R383" t="b">
        <f>Table1[[#This Row],[GN/LS]]&gt;=MIN(4,Table1[[#This Row],[DIST]])</f>
        <v>0</v>
      </c>
      <c r="S383" t="s">
        <v>29</v>
      </c>
    </row>
    <row r="384" spans="1:19" x14ac:dyDescent="0.2">
      <c r="A384">
        <v>68</v>
      </c>
      <c r="B384" t="s">
        <v>18</v>
      </c>
      <c r="C384">
        <v>3</v>
      </c>
      <c r="E384">
        <v>3</v>
      </c>
      <c r="F384">
        <v>3</v>
      </c>
      <c r="G384">
        <v>16</v>
      </c>
      <c r="H384" t="s">
        <v>19</v>
      </c>
      <c r="I384" t="s">
        <v>63</v>
      </c>
      <c r="J384" t="s">
        <v>23</v>
      </c>
      <c r="K384" t="s">
        <v>64</v>
      </c>
      <c r="L384" t="s">
        <v>23</v>
      </c>
      <c r="M384" t="s">
        <v>65</v>
      </c>
      <c r="N384" t="str">
        <f>RIGHT(Table1[[#This Row],[OFF PLAY]],LEN(Table1[[#This Row],[OFF PLAY]])-3)</f>
        <v>POWER JET</v>
      </c>
      <c r="O384" t="s">
        <v>23</v>
      </c>
      <c r="P384" t="s">
        <v>28</v>
      </c>
      <c r="Q384">
        <v>9</v>
      </c>
      <c r="R384" t="b">
        <f>Table1[[#This Row],[GN/LS]]&gt;=MIN(4,Table1[[#This Row],[DIST]])</f>
        <v>1</v>
      </c>
      <c r="S384" t="s">
        <v>29</v>
      </c>
    </row>
    <row r="385" spans="1:20" x14ac:dyDescent="0.2">
      <c r="A385">
        <v>69</v>
      </c>
      <c r="B385" t="s">
        <v>18</v>
      </c>
      <c r="C385">
        <v>3</v>
      </c>
      <c r="E385">
        <v>1</v>
      </c>
      <c r="F385">
        <v>7</v>
      </c>
      <c r="G385">
        <v>7</v>
      </c>
      <c r="H385" t="s">
        <v>19</v>
      </c>
      <c r="I385" t="s">
        <v>80</v>
      </c>
      <c r="J385" t="s">
        <v>21</v>
      </c>
      <c r="K385" t="s">
        <v>60</v>
      </c>
      <c r="L385" t="s">
        <v>21</v>
      </c>
      <c r="M385" t="s">
        <v>61</v>
      </c>
      <c r="N385" t="str">
        <f>RIGHT(Table1[[#This Row],[OFF PLAY]],LEN(Table1[[#This Row],[OFF PLAY]])-3)</f>
        <v>POWER JET</v>
      </c>
      <c r="O385" t="s">
        <v>21</v>
      </c>
      <c r="P385" t="s">
        <v>28</v>
      </c>
      <c r="Q385">
        <v>7</v>
      </c>
      <c r="R385" t="b">
        <f>Table1[[#This Row],[GN/LS]]&gt;=MIN(4,Table1[[#This Row],[DIST]])</f>
        <v>1</v>
      </c>
      <c r="S385" t="s">
        <v>32</v>
      </c>
    </row>
    <row r="386" spans="1:20" x14ac:dyDescent="0.2">
      <c r="A386">
        <v>85</v>
      </c>
      <c r="B386" t="s">
        <v>18</v>
      </c>
      <c r="C386">
        <v>4</v>
      </c>
      <c r="E386">
        <v>1</v>
      </c>
      <c r="F386">
        <v>10</v>
      </c>
      <c r="G386">
        <v>-30</v>
      </c>
      <c r="H386" t="s">
        <v>19</v>
      </c>
      <c r="I386" t="s">
        <v>45</v>
      </c>
      <c r="J386" t="s">
        <v>23</v>
      </c>
      <c r="M386" t="s">
        <v>40</v>
      </c>
      <c r="N386" t="str">
        <f>RIGHT(Table1[[#This Row],[OFF PLAY]],LEN(Table1[[#This Row],[OFF PLAY]])-3)</f>
        <v>DOWN</v>
      </c>
      <c r="O386" t="s">
        <v>23</v>
      </c>
      <c r="P386" t="s">
        <v>28</v>
      </c>
      <c r="Q386">
        <v>5</v>
      </c>
      <c r="R386" t="b">
        <f>Table1[[#This Row],[GN/LS]]&gt;=MIN(4,Table1[[#This Row],[DIST]])</f>
        <v>1</v>
      </c>
      <c r="S386" t="s">
        <v>29</v>
      </c>
    </row>
    <row r="387" spans="1:20" x14ac:dyDescent="0.2">
      <c r="A387">
        <v>86</v>
      </c>
      <c r="B387" t="s">
        <v>18</v>
      </c>
      <c r="C387">
        <v>4</v>
      </c>
      <c r="E387">
        <v>2</v>
      </c>
      <c r="F387">
        <v>5</v>
      </c>
      <c r="G387">
        <v>-35</v>
      </c>
      <c r="H387" t="s">
        <v>19</v>
      </c>
      <c r="I387" t="s">
        <v>45</v>
      </c>
      <c r="J387" t="s">
        <v>23</v>
      </c>
      <c r="M387" t="s">
        <v>62</v>
      </c>
      <c r="N387" t="str">
        <f>RIGHT(Table1[[#This Row],[OFF PLAY]],LEN(Table1[[#This Row],[OFF PLAY]])-3)</f>
        <v>BILL</v>
      </c>
      <c r="O387" t="s">
        <v>23</v>
      </c>
      <c r="P387" t="s">
        <v>28</v>
      </c>
      <c r="Q387">
        <v>3</v>
      </c>
      <c r="R387" t="b">
        <f>Table1[[#This Row],[GN/LS]]&gt;=MIN(4,Table1[[#This Row],[DIST]])</f>
        <v>0</v>
      </c>
      <c r="S387" t="s">
        <v>29</v>
      </c>
    </row>
    <row r="388" spans="1:20" x14ac:dyDescent="0.2">
      <c r="A388">
        <v>87</v>
      </c>
      <c r="B388" t="s">
        <v>18</v>
      </c>
      <c r="C388">
        <v>4</v>
      </c>
      <c r="E388">
        <v>3</v>
      </c>
      <c r="F388">
        <v>2</v>
      </c>
      <c r="G388">
        <v>-38</v>
      </c>
      <c r="H388" t="s">
        <v>19</v>
      </c>
      <c r="I388" t="s">
        <v>20</v>
      </c>
      <c r="J388" t="s">
        <v>21</v>
      </c>
      <c r="K388" t="s">
        <v>91</v>
      </c>
      <c r="L388" t="s">
        <v>21</v>
      </c>
      <c r="M388" t="s">
        <v>102</v>
      </c>
      <c r="N388" t="str">
        <f>RIGHT(Table1[[#This Row],[OFF PLAY]],LEN(Table1[[#This Row],[OFF PLAY]])-3)</f>
        <v>DOWN PASS</v>
      </c>
      <c r="P388" t="s">
        <v>24</v>
      </c>
      <c r="Q388">
        <v>10</v>
      </c>
      <c r="R388" t="b">
        <f>Table1[[#This Row],[GN/LS]]&gt;=MIN(4,Table1[[#This Row],[DIST]])</f>
        <v>1</v>
      </c>
      <c r="S388" t="s">
        <v>25</v>
      </c>
    </row>
    <row r="389" spans="1:20" x14ac:dyDescent="0.2">
      <c r="A389">
        <v>88</v>
      </c>
      <c r="B389" t="s">
        <v>18</v>
      </c>
      <c r="C389">
        <v>4</v>
      </c>
      <c r="E389">
        <v>1</v>
      </c>
      <c r="F389">
        <v>10</v>
      </c>
      <c r="G389">
        <v>-48</v>
      </c>
      <c r="H389" t="s">
        <v>19</v>
      </c>
      <c r="I389" t="s">
        <v>45</v>
      </c>
      <c r="J389" t="s">
        <v>23</v>
      </c>
      <c r="M389" t="s">
        <v>40</v>
      </c>
      <c r="N389" t="str">
        <f>RIGHT(Table1[[#This Row],[OFF PLAY]],LEN(Table1[[#This Row],[OFF PLAY]])-3)</f>
        <v>DOWN</v>
      </c>
      <c r="O389" t="s">
        <v>23</v>
      </c>
      <c r="P389" t="s">
        <v>28</v>
      </c>
      <c r="Q389">
        <v>2</v>
      </c>
      <c r="R389" t="b">
        <f>Table1[[#This Row],[GN/LS]]&gt;=MIN(4,Table1[[#This Row],[DIST]])</f>
        <v>0</v>
      </c>
      <c r="S389" t="s">
        <v>29</v>
      </c>
    </row>
    <row r="390" spans="1:20" x14ac:dyDescent="0.2">
      <c r="A390">
        <v>89</v>
      </c>
      <c r="B390" t="s">
        <v>18</v>
      </c>
      <c r="C390">
        <v>4</v>
      </c>
      <c r="E390">
        <v>2</v>
      </c>
      <c r="F390">
        <v>8</v>
      </c>
      <c r="G390">
        <v>50</v>
      </c>
      <c r="H390" t="s">
        <v>19</v>
      </c>
      <c r="I390" t="s">
        <v>45</v>
      </c>
      <c r="J390" t="s">
        <v>23</v>
      </c>
      <c r="M390" t="s">
        <v>62</v>
      </c>
      <c r="N390" t="str">
        <f>RIGHT(Table1[[#This Row],[OFF PLAY]],LEN(Table1[[#This Row],[OFF PLAY]])-3)</f>
        <v>BILL</v>
      </c>
      <c r="O390" t="s">
        <v>23</v>
      </c>
      <c r="P390" t="s">
        <v>28</v>
      </c>
      <c r="Q390">
        <v>35</v>
      </c>
      <c r="R390" t="b">
        <f>Table1[[#This Row],[GN/LS]]&gt;=MIN(4,Table1[[#This Row],[DIST]])</f>
        <v>1</v>
      </c>
      <c r="S390" t="s">
        <v>37</v>
      </c>
      <c r="T390" t="s">
        <v>75</v>
      </c>
    </row>
    <row r="391" spans="1:20" x14ac:dyDescent="0.2">
      <c r="A391">
        <v>90</v>
      </c>
      <c r="B391" t="s">
        <v>18</v>
      </c>
      <c r="C391">
        <v>4</v>
      </c>
      <c r="E391">
        <v>1</v>
      </c>
      <c r="F391">
        <v>10</v>
      </c>
      <c r="G391">
        <v>15</v>
      </c>
      <c r="H391" t="s">
        <v>19</v>
      </c>
      <c r="I391" t="s">
        <v>33</v>
      </c>
      <c r="J391" t="s">
        <v>23</v>
      </c>
      <c r="M391" t="s">
        <v>117</v>
      </c>
      <c r="N391" t="str">
        <f>RIGHT(Table1[[#This Row],[OFF PLAY]],LEN(Table1[[#This Row],[OFF PLAY]])-3)</f>
        <v>COUNTER</v>
      </c>
      <c r="O391" t="s">
        <v>21</v>
      </c>
      <c r="P391" t="s">
        <v>28</v>
      </c>
      <c r="Q391">
        <v>2</v>
      </c>
      <c r="R391" t="b">
        <f>Table1[[#This Row],[GN/LS]]&gt;=MIN(4,Table1[[#This Row],[DIST]])</f>
        <v>0</v>
      </c>
      <c r="S391" t="s">
        <v>29</v>
      </c>
    </row>
    <row r="392" spans="1:20" x14ac:dyDescent="0.2">
      <c r="A392">
        <v>91</v>
      </c>
      <c r="B392" t="s">
        <v>18</v>
      </c>
      <c r="C392">
        <v>4</v>
      </c>
      <c r="E392">
        <v>2</v>
      </c>
      <c r="F392">
        <v>8</v>
      </c>
      <c r="G392">
        <v>13</v>
      </c>
      <c r="H392" t="s">
        <v>19</v>
      </c>
      <c r="I392" t="s">
        <v>83</v>
      </c>
      <c r="J392" t="s">
        <v>23</v>
      </c>
      <c r="M392" t="s">
        <v>22</v>
      </c>
      <c r="N392" t="str">
        <f>RIGHT(Table1[[#This Row],[OFF PLAY]],LEN(Table1[[#This Row],[OFF PLAY]])-3)</f>
        <v>GETS</v>
      </c>
      <c r="O392" t="s">
        <v>21</v>
      </c>
      <c r="P392" t="s">
        <v>24</v>
      </c>
      <c r="Q392">
        <v>13</v>
      </c>
      <c r="R392" t="b">
        <f>Table1[[#This Row],[GN/LS]]&gt;=MIN(4,Table1[[#This Row],[DIST]])</f>
        <v>1</v>
      </c>
      <c r="S392" t="s">
        <v>32</v>
      </c>
    </row>
    <row r="393" spans="1:20" x14ac:dyDescent="0.2">
      <c r="A393">
        <v>94</v>
      </c>
      <c r="B393" t="s">
        <v>18</v>
      </c>
      <c r="C393">
        <v>4</v>
      </c>
      <c r="E393">
        <v>1</v>
      </c>
      <c r="F393">
        <v>10</v>
      </c>
      <c r="G393">
        <v>-47</v>
      </c>
      <c r="H393" t="s">
        <v>19</v>
      </c>
      <c r="I393" t="s">
        <v>63</v>
      </c>
      <c r="J393" t="s">
        <v>23</v>
      </c>
      <c r="K393" t="s">
        <v>64</v>
      </c>
      <c r="L393" t="s">
        <v>23</v>
      </c>
      <c r="M393" t="s">
        <v>65</v>
      </c>
      <c r="N393" t="str">
        <f>RIGHT(Table1[[#This Row],[OFF PLAY]],LEN(Table1[[#This Row],[OFF PLAY]])-3)</f>
        <v>POWER JET</v>
      </c>
      <c r="O393" t="s">
        <v>23</v>
      </c>
      <c r="P393" t="s">
        <v>28</v>
      </c>
      <c r="Q393">
        <v>3</v>
      </c>
      <c r="R393" t="b">
        <f>Table1[[#This Row],[GN/LS]]&gt;=MIN(4,Table1[[#This Row],[DIST]])</f>
        <v>0</v>
      </c>
      <c r="S393" t="s">
        <v>29</v>
      </c>
    </row>
    <row r="394" spans="1:20" x14ac:dyDescent="0.2">
      <c r="A394">
        <v>95</v>
      </c>
      <c r="B394" t="s">
        <v>18</v>
      </c>
      <c r="C394">
        <v>4</v>
      </c>
      <c r="E394">
        <v>2</v>
      </c>
      <c r="F394">
        <v>7</v>
      </c>
      <c r="G394">
        <v>50</v>
      </c>
      <c r="H394" t="s">
        <v>19</v>
      </c>
      <c r="I394" t="s">
        <v>63</v>
      </c>
      <c r="J394" t="s">
        <v>23</v>
      </c>
      <c r="K394" t="s">
        <v>64</v>
      </c>
      <c r="L394" t="s">
        <v>23</v>
      </c>
      <c r="M394" t="s">
        <v>110</v>
      </c>
      <c r="N394" t="str">
        <f>RIGHT(Table1[[#This Row],[OFF PLAY]],LEN(Table1[[#This Row],[OFF PLAY]])-3)</f>
        <v>JET PASS</v>
      </c>
      <c r="O394" t="s">
        <v>23</v>
      </c>
      <c r="P394" t="s">
        <v>24</v>
      </c>
      <c r="Q394">
        <v>0</v>
      </c>
      <c r="R394" t="b">
        <f>Table1[[#This Row],[GN/LS]]&gt;=MIN(4,Table1[[#This Row],[DIST]])</f>
        <v>0</v>
      </c>
      <c r="S394" t="s">
        <v>119</v>
      </c>
    </row>
    <row r="395" spans="1:20" x14ac:dyDescent="0.2">
      <c r="A395">
        <v>104</v>
      </c>
      <c r="B395" t="s">
        <v>18</v>
      </c>
      <c r="C395">
        <v>4</v>
      </c>
      <c r="E395">
        <v>1</v>
      </c>
      <c r="F395">
        <v>10</v>
      </c>
      <c r="G395">
        <v>-50</v>
      </c>
      <c r="H395" t="s">
        <v>19</v>
      </c>
      <c r="I395" t="s">
        <v>105</v>
      </c>
      <c r="J395" t="s">
        <v>23</v>
      </c>
      <c r="M395" t="s">
        <v>115</v>
      </c>
      <c r="N395" t="str">
        <f>RIGHT(Table1[[#This Row],[OFF PLAY]],LEN(Table1[[#This Row],[OFF PLAY]])-3)</f>
        <v>BUCK PASS</v>
      </c>
      <c r="O395" t="s">
        <v>23</v>
      </c>
      <c r="P395" t="s">
        <v>24</v>
      </c>
      <c r="Q395">
        <v>0</v>
      </c>
      <c r="R395" t="b">
        <f>Table1[[#This Row],[GN/LS]]&gt;=MIN(4,Table1[[#This Row],[DIST]])</f>
        <v>0</v>
      </c>
      <c r="S395" t="s">
        <v>44</v>
      </c>
    </row>
    <row r="396" spans="1:20" x14ac:dyDescent="0.2">
      <c r="A396">
        <v>105</v>
      </c>
      <c r="B396" t="s">
        <v>18</v>
      </c>
      <c r="C396">
        <v>4</v>
      </c>
      <c r="E396">
        <v>2</v>
      </c>
      <c r="F396">
        <v>10</v>
      </c>
      <c r="G396">
        <v>-50</v>
      </c>
      <c r="H396" t="s">
        <v>19</v>
      </c>
      <c r="I396" t="s">
        <v>33</v>
      </c>
      <c r="J396" t="s">
        <v>23</v>
      </c>
      <c r="M396" t="s">
        <v>87</v>
      </c>
      <c r="N396" t="str">
        <f>RIGHT(Table1[[#This Row],[OFF PLAY]],LEN(Table1[[#This Row],[OFF PLAY]])-3)</f>
        <v>ARDS</v>
      </c>
      <c r="P396" t="s">
        <v>24</v>
      </c>
      <c r="Q396">
        <v>50</v>
      </c>
      <c r="R396" t="b">
        <f>Table1[[#This Row],[GN/LS]]&gt;=MIN(4,Table1[[#This Row],[DIST]])</f>
        <v>1</v>
      </c>
      <c r="S396" t="s">
        <v>32</v>
      </c>
    </row>
    <row r="397" spans="1:20" x14ac:dyDescent="0.2">
      <c r="A397">
        <v>108</v>
      </c>
      <c r="B397" t="s">
        <v>18</v>
      </c>
      <c r="C397">
        <v>4</v>
      </c>
      <c r="E397">
        <v>1</v>
      </c>
      <c r="F397">
        <v>10</v>
      </c>
      <c r="G397">
        <v>-49</v>
      </c>
      <c r="H397" t="s">
        <v>19</v>
      </c>
      <c r="I397" t="s">
        <v>33</v>
      </c>
      <c r="J397" t="s">
        <v>23</v>
      </c>
      <c r="M397" t="s">
        <v>40</v>
      </c>
      <c r="N397" t="str">
        <f>RIGHT(Table1[[#This Row],[OFF PLAY]],LEN(Table1[[#This Row],[OFF PLAY]])-3)</f>
        <v>DOWN</v>
      </c>
      <c r="O397" t="s">
        <v>23</v>
      </c>
      <c r="P397" t="s">
        <v>28</v>
      </c>
      <c r="Q397">
        <v>9</v>
      </c>
      <c r="R397" t="b">
        <f>Table1[[#This Row],[GN/LS]]&gt;=MIN(4,Table1[[#This Row],[DIST]])</f>
        <v>1</v>
      </c>
      <c r="S397" t="s">
        <v>29</v>
      </c>
    </row>
    <row r="398" spans="1:20" x14ac:dyDescent="0.2">
      <c r="A398">
        <v>109</v>
      </c>
      <c r="B398" t="s">
        <v>18</v>
      </c>
      <c r="C398">
        <v>4</v>
      </c>
      <c r="E398">
        <v>2</v>
      </c>
      <c r="F398">
        <v>1</v>
      </c>
      <c r="G398">
        <v>42</v>
      </c>
      <c r="H398" t="s">
        <v>19</v>
      </c>
      <c r="I398" t="s">
        <v>33</v>
      </c>
      <c r="J398" t="s">
        <v>23</v>
      </c>
      <c r="M398" t="s">
        <v>50</v>
      </c>
      <c r="N398" t="str">
        <f>RIGHT(Table1[[#This Row],[OFF PLAY]],LEN(Table1[[#This Row],[OFF PLAY]])-3)</f>
        <v>DOWN PASS</v>
      </c>
      <c r="O398" t="s">
        <v>23</v>
      </c>
      <c r="P398" t="s">
        <v>24</v>
      </c>
      <c r="Q398">
        <v>2</v>
      </c>
      <c r="R398" t="b">
        <f>Table1[[#This Row],[GN/LS]]&gt;=MIN(4,Table1[[#This Row],[DIST]])</f>
        <v>1</v>
      </c>
      <c r="S398" t="s">
        <v>25</v>
      </c>
    </row>
    <row r="399" spans="1:20" x14ac:dyDescent="0.2">
      <c r="A399">
        <v>110</v>
      </c>
      <c r="B399" t="s">
        <v>18</v>
      </c>
      <c r="C399">
        <v>4</v>
      </c>
      <c r="E399">
        <v>1</v>
      </c>
      <c r="F399">
        <v>10</v>
      </c>
      <c r="G399">
        <v>40</v>
      </c>
      <c r="H399" t="s">
        <v>19</v>
      </c>
      <c r="I399" t="s">
        <v>63</v>
      </c>
      <c r="J399" t="s">
        <v>23</v>
      </c>
      <c r="M399" t="s">
        <v>65</v>
      </c>
      <c r="N399" t="str">
        <f>RIGHT(Table1[[#This Row],[OFF PLAY]],LEN(Table1[[#This Row],[OFF PLAY]])-3)</f>
        <v>POWER JET</v>
      </c>
      <c r="O399" t="s">
        <v>23</v>
      </c>
      <c r="P399" t="s">
        <v>28</v>
      </c>
      <c r="Q399">
        <v>-3</v>
      </c>
      <c r="R399" t="b">
        <f>Table1[[#This Row],[GN/LS]]&gt;=MIN(4,Table1[[#This Row],[DIST]])</f>
        <v>0</v>
      </c>
      <c r="S399" t="s">
        <v>29</v>
      </c>
    </row>
    <row r="400" spans="1:20" x14ac:dyDescent="0.2">
      <c r="A400">
        <v>111</v>
      </c>
      <c r="B400" t="s">
        <v>18</v>
      </c>
      <c r="C400">
        <v>4</v>
      </c>
      <c r="E400">
        <v>2</v>
      </c>
      <c r="F400">
        <v>13</v>
      </c>
      <c r="G400">
        <v>43</v>
      </c>
      <c r="H400" t="s">
        <v>19</v>
      </c>
      <c r="N400" t="e">
        <f>RIGHT(Table1[[#This Row],[OFF PLAY]],LEN(Table1[[#This Row],[OFF PLAY]])-3)</f>
        <v>#VALUE!</v>
      </c>
      <c r="Q400">
        <v>-5</v>
      </c>
      <c r="R400" t="b">
        <f>Table1[[#This Row],[GN/LS]]&gt;=MIN(4,Table1[[#This Row],[DIST]])</f>
        <v>0</v>
      </c>
      <c r="S400" t="s">
        <v>37</v>
      </c>
      <c r="T400" t="s">
        <v>69</v>
      </c>
    </row>
    <row r="401" spans="1:19" x14ac:dyDescent="0.2">
      <c r="A401">
        <v>112</v>
      </c>
      <c r="B401" t="s">
        <v>18</v>
      </c>
      <c r="C401">
        <v>4</v>
      </c>
      <c r="E401">
        <v>2</v>
      </c>
      <c r="F401">
        <v>18</v>
      </c>
      <c r="G401">
        <v>48</v>
      </c>
      <c r="H401" t="s">
        <v>19</v>
      </c>
      <c r="I401" t="s">
        <v>63</v>
      </c>
      <c r="J401" t="s">
        <v>23</v>
      </c>
      <c r="K401" t="s">
        <v>64</v>
      </c>
      <c r="L401" t="s">
        <v>23</v>
      </c>
      <c r="M401" t="s">
        <v>113</v>
      </c>
      <c r="N401" t="str">
        <f>RIGHT(Table1[[#This Row],[OFF PLAY]],LEN(Table1[[#This Row],[OFF PLAY]])-3)</f>
        <v>LBACK DRAW</v>
      </c>
      <c r="P401" t="s">
        <v>28</v>
      </c>
      <c r="Q401">
        <v>0</v>
      </c>
      <c r="R401" t="b">
        <f>Table1[[#This Row],[GN/LS]]&gt;=MIN(4,Table1[[#This Row],[DIST]])</f>
        <v>0</v>
      </c>
      <c r="S401" t="s">
        <v>29</v>
      </c>
    </row>
    <row r="402" spans="1:19" x14ac:dyDescent="0.2">
      <c r="A402">
        <v>113</v>
      </c>
      <c r="B402" t="s">
        <v>18</v>
      </c>
      <c r="C402">
        <v>4</v>
      </c>
      <c r="E402">
        <v>3</v>
      </c>
      <c r="F402">
        <v>18</v>
      </c>
      <c r="G402">
        <v>48</v>
      </c>
      <c r="H402" t="s">
        <v>19</v>
      </c>
      <c r="I402" t="s">
        <v>83</v>
      </c>
      <c r="J402" t="s">
        <v>23</v>
      </c>
      <c r="M402" t="s">
        <v>77</v>
      </c>
      <c r="N402" t="str">
        <f>RIGHT(Table1[[#This Row],[OFF PLAY]],LEN(Table1[[#This Row],[OFF PLAY]])-3)</f>
        <v>PPERS</v>
      </c>
      <c r="P402" t="s">
        <v>24</v>
      </c>
      <c r="Q402">
        <v>-17</v>
      </c>
      <c r="R402" t="b">
        <f>Table1[[#This Row],[GN/LS]]&gt;=MIN(4,Table1[[#This Row],[DIST]])</f>
        <v>0</v>
      </c>
      <c r="S402" t="s">
        <v>51</v>
      </c>
    </row>
    <row r="403" spans="1:19" x14ac:dyDescent="0.2">
      <c r="A403">
        <v>114</v>
      </c>
      <c r="B403" t="s">
        <v>18</v>
      </c>
      <c r="C403">
        <v>4</v>
      </c>
      <c r="E403">
        <v>4</v>
      </c>
      <c r="F403">
        <v>35</v>
      </c>
      <c r="G403">
        <v>-35</v>
      </c>
      <c r="H403" t="s">
        <v>19</v>
      </c>
      <c r="I403" t="s">
        <v>33</v>
      </c>
      <c r="J403" t="s">
        <v>23</v>
      </c>
      <c r="K403" t="s">
        <v>92</v>
      </c>
      <c r="L403" t="s">
        <v>23</v>
      </c>
      <c r="M403" t="s">
        <v>50</v>
      </c>
      <c r="N403" t="str">
        <f>RIGHT(Table1[[#This Row],[OFF PLAY]],LEN(Table1[[#This Row],[OFF PLAY]])-3)</f>
        <v>DOWN PASS</v>
      </c>
      <c r="P403" t="s">
        <v>24</v>
      </c>
      <c r="Q403">
        <v>0</v>
      </c>
      <c r="R403" t="b">
        <f>Table1[[#This Row],[GN/LS]]&gt;=MIN(4,Table1[[#This Row],[DIST]])</f>
        <v>0</v>
      </c>
      <c r="S403" t="s">
        <v>44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 Brooks</cp:lastModifiedBy>
  <dcterms:created xsi:type="dcterms:W3CDTF">2017-07-10T23:50:39Z</dcterms:created>
  <dcterms:modified xsi:type="dcterms:W3CDTF">2017-07-10T23:50:39Z</dcterms:modified>
</cp:coreProperties>
</file>